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activeTab="3"/>
  </bookViews>
  <sheets>
    <sheet name="January-March" sheetId="15" r:id="rId1"/>
    <sheet name="April-June" sheetId="14" r:id="rId2"/>
    <sheet name="July-September" sheetId="1" r:id="rId3"/>
    <sheet name="October-December" sheetId="16" r:id="rId4"/>
  </sheets>
  <definedNames>
    <definedName name="_xlnm.Print_Area" localSheetId="3">'October-December'!$A$1:$G$191</definedName>
  </definedNames>
  <calcPr calcId="125725"/>
</workbook>
</file>

<file path=xl/calcChain.xml><?xml version="1.0" encoding="utf-8"?>
<calcChain xmlns="http://schemas.openxmlformats.org/spreadsheetml/2006/main">
  <c r="G12" i="16"/>
  <c r="G11"/>
  <c r="G10"/>
  <c r="G9"/>
  <c r="F157"/>
  <c r="E157"/>
  <c r="E133"/>
  <c r="E106"/>
  <c r="F105"/>
  <c r="E105"/>
  <c r="E80"/>
  <c r="F79"/>
  <c r="E79"/>
  <c r="E64"/>
  <c r="F63"/>
  <c r="E63"/>
  <c r="E38"/>
  <c r="F37"/>
  <c r="F171" s="1"/>
  <c r="E37"/>
  <c r="F146"/>
  <c r="E146"/>
  <c r="F145"/>
  <c r="F177" s="1"/>
  <c r="E145"/>
  <c r="E177" s="1"/>
  <c r="F158"/>
  <c r="E158"/>
  <c r="G156"/>
  <c r="G155"/>
  <c r="G154"/>
  <c r="G153"/>
  <c r="G152"/>
  <c r="G151"/>
  <c r="G150"/>
  <c r="G149"/>
  <c r="G142"/>
  <c r="G141"/>
  <c r="G144"/>
  <c r="G143"/>
  <c r="G140"/>
  <c r="G139"/>
  <c r="G138"/>
  <c r="G137"/>
  <c r="F134"/>
  <c r="E134"/>
  <c r="F133"/>
  <c r="G132"/>
  <c r="G131"/>
  <c r="F106"/>
  <c r="G112"/>
  <c r="G111"/>
  <c r="G110"/>
  <c r="G109"/>
  <c r="F80"/>
  <c r="G78"/>
  <c r="G77"/>
  <c r="G76"/>
  <c r="G75"/>
  <c r="G74"/>
  <c r="G73"/>
  <c r="G72"/>
  <c r="G71"/>
  <c r="G70"/>
  <c r="G69"/>
  <c r="G68"/>
  <c r="G67"/>
  <c r="G130"/>
  <c r="G129"/>
  <c r="G128"/>
  <c r="G127"/>
  <c r="G126"/>
  <c r="G125"/>
  <c r="G124"/>
  <c r="G123"/>
  <c r="G122"/>
  <c r="G121"/>
  <c r="G120"/>
  <c r="G119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F38"/>
  <c r="G17"/>
  <c r="F113"/>
  <c r="F175" s="1"/>
  <c r="F114"/>
  <c r="E114"/>
  <c r="E113"/>
  <c r="E175" s="1"/>
  <c r="F178" l="1"/>
  <c r="G175"/>
  <c r="G145"/>
  <c r="E171"/>
  <c r="G171" s="1"/>
  <c r="E178"/>
  <c r="G178" s="1"/>
  <c r="E166"/>
  <c r="E165"/>
  <c r="G177"/>
  <c r="E176"/>
  <c r="G158"/>
  <c r="F165"/>
  <c r="G114"/>
  <c r="G80"/>
  <c r="F173"/>
  <c r="G113"/>
  <c r="G157"/>
  <c r="G134"/>
  <c r="G79"/>
  <c r="G133"/>
  <c r="E173"/>
  <c r="G38"/>
  <c r="G146"/>
  <c r="F64"/>
  <c r="F166" s="1"/>
  <c r="F174"/>
  <c r="F176"/>
  <c r="G165" l="1"/>
  <c r="G166"/>
  <c r="G176"/>
  <c r="G173"/>
  <c r="F167"/>
  <c r="E167"/>
  <c r="F172"/>
  <c r="F179" s="1"/>
  <c r="G37"/>
  <c r="E174"/>
  <c r="G174" s="1"/>
  <c r="G105"/>
  <c r="G64"/>
  <c r="E172"/>
  <c r="G63"/>
  <c r="G106"/>
  <c r="G172" l="1"/>
  <c r="E179"/>
  <c r="G179" s="1"/>
  <c r="G167"/>
  <c r="E72" i="1"/>
  <c r="E73"/>
  <c r="F72"/>
  <c r="F73"/>
  <c r="G47"/>
  <c r="H47" s="1"/>
  <c r="G58" i="15"/>
  <c r="G57"/>
  <c r="G56"/>
  <c r="G55"/>
  <c r="G54"/>
  <c r="G53"/>
  <c r="G52"/>
  <c r="G51"/>
  <c r="G50"/>
  <c r="G49"/>
  <c r="G48"/>
  <c r="G47"/>
  <c r="G58" i="14"/>
  <c r="G57"/>
  <c r="G56"/>
  <c r="G55"/>
  <c r="G54"/>
  <c r="G53"/>
  <c r="G52"/>
  <c r="G51"/>
  <c r="G50"/>
  <c r="G49"/>
  <c r="G48"/>
  <c r="G47"/>
  <c r="G58" i="1"/>
  <c r="G57"/>
  <c r="G56"/>
  <c r="G55"/>
  <c r="G54"/>
  <c r="G53"/>
  <c r="G52"/>
  <c r="G51"/>
  <c r="G50"/>
  <c r="G49"/>
  <c r="G48"/>
  <c r="G44" l="1"/>
  <c r="G43"/>
  <c r="G42"/>
  <c r="G41"/>
  <c r="G40"/>
  <c r="G39"/>
  <c r="G38"/>
  <c r="H38" s="1"/>
  <c r="G36"/>
  <c r="H36" s="1"/>
  <c r="G34"/>
  <c r="H34" s="1"/>
  <c r="G32"/>
  <c r="H32" s="1"/>
  <c r="G30"/>
  <c r="H30" s="1"/>
  <c r="G27"/>
  <c r="H27" s="1"/>
  <c r="G26"/>
  <c r="H26" s="1"/>
  <c r="G25"/>
  <c r="H25" s="1"/>
  <c r="G24"/>
  <c r="H24" s="1"/>
  <c r="G22"/>
  <c r="H22" s="1"/>
  <c r="G21"/>
  <c r="H21" s="1"/>
  <c r="G19"/>
  <c r="H19" s="1"/>
  <c r="G17"/>
  <c r="H17" s="1"/>
  <c r="G15"/>
  <c r="H15" s="1"/>
  <c r="G13"/>
  <c r="H13" s="1"/>
  <c r="G44" i="14"/>
  <c r="G43"/>
  <c r="G42"/>
  <c r="G41"/>
  <c r="G40"/>
  <c r="G39"/>
  <c r="G38"/>
  <c r="H38" s="1"/>
  <c r="G36"/>
  <c r="H36" s="1"/>
  <c r="G34"/>
  <c r="H34" s="1"/>
  <c r="G32"/>
  <c r="H32" s="1"/>
  <c r="G30"/>
  <c r="H30" s="1"/>
  <c r="G27"/>
  <c r="H27" s="1"/>
  <c r="G26"/>
  <c r="H26" s="1"/>
  <c r="G24"/>
  <c r="H24" s="1"/>
  <c r="G25"/>
  <c r="H25" s="1"/>
  <c r="G22"/>
  <c r="H22" s="1"/>
  <c r="G21"/>
  <c r="H21" s="1"/>
  <c r="G19"/>
  <c r="H19" s="1"/>
  <c r="G20"/>
  <c r="G17"/>
  <c r="H17" s="1"/>
  <c r="G15"/>
  <c r="H15" s="1"/>
  <c r="G13"/>
  <c r="H13" s="1"/>
  <c r="G44" i="15"/>
  <c r="G43"/>
  <c r="G42"/>
  <c r="G41"/>
  <c r="G40"/>
  <c r="G39"/>
  <c r="G38"/>
  <c r="H38" s="1"/>
  <c r="G36"/>
  <c r="H36" s="1"/>
  <c r="G34"/>
  <c r="H34" s="1"/>
  <c r="G32"/>
  <c r="H32" s="1"/>
  <c r="G30"/>
  <c r="H30" s="1"/>
  <c r="G27"/>
  <c r="H27" s="1"/>
  <c r="G26"/>
  <c r="H26" s="1"/>
  <c r="G25"/>
  <c r="H25" s="1"/>
  <c r="G24"/>
  <c r="H24" s="1"/>
  <c r="G22"/>
  <c r="H22" s="1"/>
  <c r="G21"/>
  <c r="H21" s="1"/>
  <c r="G19"/>
  <c r="H19" s="1"/>
  <c r="G17"/>
  <c r="H17" s="1"/>
  <c r="G15"/>
  <c r="H15" s="1"/>
  <c r="G13"/>
  <c r="H13" s="1"/>
  <c r="E72"/>
  <c r="F72"/>
  <c r="E73"/>
  <c r="F73"/>
  <c r="G12" i="1"/>
  <c r="H47" i="15"/>
  <c r="G12" i="14" l="1"/>
  <c r="H12" s="1"/>
  <c r="G14"/>
  <c r="H14" s="1"/>
  <c r="G37" i="1"/>
  <c r="H37" s="1"/>
  <c r="G35"/>
  <c r="H35" s="1"/>
  <c r="G33"/>
  <c r="H33" s="1"/>
  <c r="G31"/>
  <c r="H31" s="1"/>
  <c r="G29"/>
  <c r="G23"/>
  <c r="H23" s="1"/>
  <c r="G20"/>
  <c r="H20" s="1"/>
  <c r="G18"/>
  <c r="H18" s="1"/>
  <c r="G16"/>
  <c r="H16" s="1"/>
  <c r="G14"/>
  <c r="H14" s="1"/>
  <c r="H41"/>
  <c r="H40"/>
  <c r="H39"/>
  <c r="G37" i="14"/>
  <c r="H37" s="1"/>
  <c r="G35"/>
  <c r="H35" s="1"/>
  <c r="G33"/>
  <c r="H33" s="1"/>
  <c r="G31"/>
  <c r="H31" s="1"/>
  <c r="G29"/>
  <c r="H29" s="1"/>
  <c r="G23"/>
  <c r="H23" s="1"/>
  <c r="H20"/>
  <c r="G18"/>
  <c r="H18" s="1"/>
  <c r="G16"/>
  <c r="H16" s="1"/>
  <c r="H41"/>
  <c r="H40"/>
  <c r="H39"/>
  <c r="G12" i="15"/>
  <c r="G14"/>
  <c r="H14" s="1"/>
  <c r="G16"/>
  <c r="H16" s="1"/>
  <c r="G18"/>
  <c r="H18" s="1"/>
  <c r="G20"/>
  <c r="H20" s="1"/>
  <c r="G23"/>
  <c r="G29"/>
  <c r="G31"/>
  <c r="H31" s="1"/>
  <c r="G33"/>
  <c r="H33" s="1"/>
  <c r="G35"/>
  <c r="H35" s="1"/>
  <c r="G37"/>
  <c r="H37" s="1"/>
  <c r="H58"/>
  <c r="H57"/>
  <c r="H56"/>
  <c r="H55"/>
  <c r="H54"/>
  <c r="H53"/>
  <c r="H52"/>
  <c r="H51"/>
  <c r="H50"/>
  <c r="H49"/>
  <c r="H48"/>
  <c r="H44"/>
  <c r="H43"/>
  <c r="H42"/>
  <c r="H41"/>
  <c r="H40"/>
  <c r="H39"/>
  <c r="H58" i="14"/>
  <c r="H57"/>
  <c r="H56"/>
  <c r="H55"/>
  <c r="H54"/>
  <c r="H53"/>
  <c r="H52"/>
  <c r="H51"/>
  <c r="H50"/>
  <c r="H49"/>
  <c r="H48"/>
  <c r="H47"/>
  <c r="F73"/>
  <c r="E73"/>
  <c r="F72"/>
  <c r="E72"/>
  <c r="H44"/>
  <c r="H43"/>
  <c r="H42"/>
  <c r="H23" i="15" l="1"/>
  <c r="H73" s="1"/>
  <c r="G73"/>
  <c r="H29"/>
  <c r="H12"/>
  <c r="G72"/>
  <c r="H29" i="1"/>
  <c r="H73" i="14"/>
  <c r="H12" i="1"/>
  <c r="H72" i="14"/>
  <c r="G72"/>
  <c r="G73"/>
  <c r="G73" i="1"/>
  <c r="G72"/>
  <c r="H42"/>
  <c r="H43"/>
  <c r="H58"/>
  <c r="H57"/>
  <c r="H56"/>
  <c r="H55"/>
  <c r="H54"/>
  <c r="H53"/>
  <c r="H52"/>
  <c r="H51"/>
  <c r="H50"/>
  <c r="H49"/>
  <c r="H48"/>
  <c r="H44"/>
  <c r="H72" i="15" l="1"/>
  <c r="H72" i="1"/>
  <c r="H73"/>
</calcChain>
</file>

<file path=xl/sharedStrings.xml><?xml version="1.0" encoding="utf-8"?>
<sst xmlns="http://schemas.openxmlformats.org/spreadsheetml/2006/main" count="570" uniqueCount="94">
  <si>
    <t>Wisconsin Department of Justice</t>
  </si>
  <si>
    <t>Enter Personal Services line items per approved budget</t>
  </si>
  <si>
    <t>This Period</t>
  </si>
  <si>
    <t>Budget</t>
  </si>
  <si>
    <t>To Date</t>
  </si>
  <si>
    <t>Balance</t>
  </si>
  <si>
    <t>Federal:</t>
  </si>
  <si>
    <t>Hours:</t>
  </si>
  <si>
    <t>Match:</t>
  </si>
  <si>
    <t>I certify this report is accurate and all information is documented by agency records.</t>
  </si>
  <si>
    <t>Contractual</t>
  </si>
  <si>
    <t>Travel</t>
  </si>
  <si>
    <t>Additional Notes/Explanations:</t>
  </si>
  <si>
    <r>
      <t xml:space="preserve">PERSONNEL </t>
    </r>
    <r>
      <rPr>
        <sz val="10"/>
        <rFont val="CG Times"/>
        <family val="1"/>
      </rPr>
      <t>(Position/Name):</t>
    </r>
  </si>
  <si>
    <r>
      <t xml:space="preserve">EMPLOYEE BENEFITS </t>
    </r>
    <r>
      <rPr>
        <sz val="10"/>
        <rFont val="CG Times"/>
        <family val="1"/>
      </rPr>
      <t>(Position/Name):</t>
    </r>
  </si>
  <si>
    <t>Show explanations and calculations</t>
  </si>
  <si>
    <t>Staff Development</t>
  </si>
  <si>
    <t xml:space="preserve">Travel </t>
  </si>
  <si>
    <t>Equipment</t>
  </si>
  <si>
    <t>Supplies &amp; Operating Expenses</t>
  </si>
  <si>
    <t>Other</t>
  </si>
  <si>
    <t>Grantee Name (as shown on Grant Award):</t>
  </si>
  <si>
    <t>TOTALS</t>
  </si>
  <si>
    <t>Personnel</t>
  </si>
  <si>
    <t xml:space="preserve">Equipment </t>
  </si>
  <si>
    <t>Emp. Benefits</t>
  </si>
  <si>
    <t>Staff Dev</t>
  </si>
  <si>
    <t>Supp. &amp; Op. Ex.</t>
  </si>
  <si>
    <t>FEDERAL AND  MATCH EXPENSES TO DATE (for OCVS use only):</t>
  </si>
  <si>
    <t>WI DOJ-OCVS</t>
  </si>
  <si>
    <t>Grantee Address:</t>
  </si>
  <si>
    <t>Amount Vouchered:</t>
  </si>
  <si>
    <t>Code:</t>
  </si>
  <si>
    <t>Date Vouchered:</t>
  </si>
  <si>
    <t>Voucher No:</t>
  </si>
  <si>
    <t>Reporting Period:</t>
  </si>
  <si>
    <t>FOR OCVS USE ONLY</t>
  </si>
  <si>
    <t>FSR completed by (name &amp; phone):</t>
  </si>
  <si>
    <t>Grant ID:</t>
  </si>
  <si>
    <t>FEIN:</t>
  </si>
  <si>
    <t>Funds Report and Request</t>
  </si>
  <si>
    <t>Fed/or State Funds</t>
  </si>
  <si>
    <t>Received to Date</t>
  </si>
  <si>
    <t>Now Requested</t>
  </si>
  <si>
    <t>Program Income</t>
  </si>
  <si>
    <t>Current Report Period</t>
  </si>
  <si>
    <t>Earned</t>
  </si>
  <si>
    <t>Expended</t>
  </si>
  <si>
    <t>VAWA FINANCIAL STATUS REPORT/FUND REQUEST</t>
  </si>
  <si>
    <t>Travel/Training</t>
  </si>
  <si>
    <t>Consultants/Contractual</t>
  </si>
  <si>
    <t>Rev. 05/15</t>
  </si>
  <si>
    <t>7/1/15 - 9/30/15</t>
  </si>
  <si>
    <t>4/1/2015 - 6/30/2015</t>
  </si>
  <si>
    <t>1/1/2015 - 3/31/2015</t>
  </si>
  <si>
    <t>Authorized Signature</t>
  </si>
  <si>
    <t>Date</t>
  </si>
  <si>
    <t>BUDGET CATEGORY BREAKDOWN</t>
  </si>
  <si>
    <t>BUDGET CATEGORY</t>
  </si>
  <si>
    <t>Project Director's Signature</t>
  </si>
  <si>
    <t>NOTE: The Project Direct and the Fiscal Officer shall not be the same person.</t>
  </si>
  <si>
    <t>Total Federal:</t>
  </si>
  <si>
    <t>Total Match:</t>
  </si>
  <si>
    <t>I certify the information in this report is complete and accurate and is contained in the permanent records of the agency.</t>
  </si>
  <si>
    <t>Current</t>
  </si>
  <si>
    <t>(+/-)</t>
  </si>
  <si>
    <t>New</t>
  </si>
  <si>
    <r>
      <t xml:space="preserve">PERSONNEL </t>
    </r>
    <r>
      <rPr>
        <sz val="11"/>
        <rFont val="Cambria"/>
        <family val="1"/>
        <scheme val="major"/>
      </rPr>
      <t>(Employee Name &amp; New Description of Computation)</t>
    </r>
    <r>
      <rPr>
        <b/>
        <sz val="11"/>
        <rFont val="Cambria"/>
        <family val="1"/>
        <scheme val="major"/>
      </rPr>
      <t>:</t>
    </r>
  </si>
  <si>
    <r>
      <t>EMPLOYEE BENEFITS</t>
    </r>
    <r>
      <rPr>
        <sz val="11"/>
        <rFont val="Cambria"/>
        <family val="1"/>
        <scheme val="major"/>
      </rPr>
      <t xml:space="preserve"> (Employee Name &amp; New Description of Computation):</t>
    </r>
  </si>
  <si>
    <r>
      <t xml:space="preserve">TRAVEL </t>
    </r>
    <r>
      <rPr>
        <sz val="11"/>
        <rFont val="Cambria"/>
        <family val="1"/>
        <scheme val="major"/>
      </rPr>
      <t>(Description &amp; New Description of Computation):</t>
    </r>
  </si>
  <si>
    <r>
      <t xml:space="preserve">EQUIPMENT </t>
    </r>
    <r>
      <rPr>
        <sz val="11"/>
        <rFont val="Cambria"/>
        <family val="1"/>
        <scheme val="major"/>
      </rPr>
      <t>(Description &amp; New Description of Computation):</t>
    </r>
  </si>
  <si>
    <r>
      <t xml:space="preserve">CONSULTANTS/CONTRACTUAL </t>
    </r>
    <r>
      <rPr>
        <sz val="11"/>
        <rFont val="Cambria"/>
        <family val="1"/>
        <scheme val="major"/>
      </rPr>
      <t>(Agency &amp; New Description of Computation):</t>
    </r>
  </si>
  <si>
    <r>
      <t xml:space="preserve">SUPPLIES &amp; OPERATING EXPENSES </t>
    </r>
    <r>
      <rPr>
        <sz val="11"/>
        <rFont val="Cambria"/>
        <family val="1"/>
        <scheme val="major"/>
      </rPr>
      <t>(List &amp; New Description of Computation):</t>
    </r>
  </si>
  <si>
    <t>Total:</t>
  </si>
  <si>
    <r>
      <t>STAFF DEVELOPMENT</t>
    </r>
    <r>
      <rPr>
        <sz val="11"/>
        <rFont val="Cambria"/>
        <family val="1"/>
        <scheme val="major"/>
      </rPr>
      <t xml:space="preserve"> (Description &amp; New Description of Computation):</t>
    </r>
  </si>
  <si>
    <r>
      <t xml:space="preserve">OTHER </t>
    </r>
    <r>
      <rPr>
        <sz val="11"/>
        <rFont val="Cambria"/>
        <family val="1"/>
        <scheme val="major"/>
      </rPr>
      <t>(Description &amp; New Description of Computation):</t>
    </r>
  </si>
  <si>
    <t>TOTAL BUDGET BY CATEGORY</t>
  </si>
  <si>
    <t>TOTAL BUDGET BY SOURCE</t>
  </si>
  <si>
    <t>Federal</t>
  </si>
  <si>
    <t>Match</t>
  </si>
  <si>
    <t>Employee Benefits</t>
  </si>
  <si>
    <r>
      <rPr>
        <b/>
        <sz val="11"/>
        <rFont val="CG Times"/>
        <family val="1"/>
      </rPr>
      <t>INSTRUCTIONS:</t>
    </r>
    <r>
      <rPr>
        <sz val="11"/>
        <rFont val="CG Times"/>
        <family val="1"/>
      </rPr>
      <t xml:space="preserve"> For each category, list each item in the current VOCA budget and the additional amount requested </t>
    </r>
    <r>
      <rPr>
        <b/>
        <sz val="12"/>
        <rFont val="CG Times"/>
        <family val="1"/>
      </rPr>
      <t>(+/-)</t>
    </r>
    <r>
      <rPr>
        <sz val="11"/>
        <rFont val="CG Times"/>
        <family val="1"/>
      </rPr>
      <t xml:space="preserve">, if any. The </t>
    </r>
    <r>
      <rPr>
        <b/>
        <sz val="11"/>
        <rFont val="CG Times"/>
        <family val="1"/>
      </rPr>
      <t>New</t>
    </r>
    <r>
      <rPr>
        <sz val="11"/>
        <rFont val="CG Times"/>
        <family val="1"/>
      </rPr>
      <t xml:space="preserve"> budget as it would appear will fill in automatically. For each item where additional amounts are being requested, show the </t>
    </r>
    <r>
      <rPr>
        <b/>
        <sz val="11"/>
        <rFont val="CG Times"/>
        <family val="1"/>
      </rPr>
      <t>New Description of Computation</t>
    </r>
    <r>
      <rPr>
        <sz val="11"/>
        <rFont val="CG Times"/>
        <family val="1"/>
      </rPr>
      <t xml:space="preserve"> on the line underneath. See example below. A </t>
    </r>
    <r>
      <rPr>
        <b/>
        <sz val="11"/>
        <rFont val="CG Times"/>
        <family val="1"/>
      </rPr>
      <t xml:space="preserve">Total Budget by Source </t>
    </r>
    <r>
      <rPr>
        <sz val="11"/>
        <rFont val="CG Times"/>
        <family val="1"/>
      </rPr>
      <t xml:space="preserve">summary table and </t>
    </r>
    <r>
      <rPr>
        <b/>
        <sz val="11"/>
        <rFont val="CG Times"/>
        <family val="1"/>
      </rPr>
      <t>Total Budget by Category</t>
    </r>
    <r>
      <rPr>
        <sz val="11"/>
        <rFont val="CG Times"/>
        <family val="1"/>
      </rPr>
      <t xml:space="preserve"> summary table will also be automatically calculated.</t>
    </r>
  </si>
  <si>
    <t>New Description of Computation Example:</t>
  </si>
  <si>
    <t>GRANTEE NAME:</t>
  </si>
  <si>
    <t>GRANT ID:</t>
  </si>
  <si>
    <r>
      <rPr>
        <b/>
        <sz val="13"/>
        <rFont val="Cambria"/>
        <family val="1"/>
        <scheme val="major"/>
      </rPr>
      <t xml:space="preserve">VOCA BUDGET MODIFICATION REQUEST                </t>
    </r>
    <r>
      <rPr>
        <sz val="13"/>
        <rFont val="Cambria"/>
        <family val="1"/>
        <scheme val="major"/>
      </rPr>
      <t xml:space="preserve">                                                                                               DOJ-OCVS</t>
    </r>
  </si>
  <si>
    <t xml:space="preserve">WISCONSIN DEPARTMENT of JUSTICE </t>
  </si>
  <si>
    <t>Vera Smith - Domestic Violence Advocate</t>
  </si>
  <si>
    <t>$35,000 annual X 50% VOCA (20 hrs/wk)=$17,000; DCF = 50%</t>
  </si>
  <si>
    <t>Telephone</t>
  </si>
  <si>
    <t>12 mons X $200 (landline &amp; cell) = $2400 (50%) DCF match</t>
  </si>
  <si>
    <t>Fiscal Officer's Signature</t>
  </si>
  <si>
    <t xml:space="preserve"> (9/15) </t>
  </si>
  <si>
    <t>Please submit the VOCA Budget Modification Request form as an Excel attachment by email. In addition, the last page needs to be printed, signed, and sent by mail.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</si>
</sst>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0">
    <font>
      <sz val="10"/>
      <name val="Arial"/>
    </font>
    <font>
      <sz val="8"/>
      <name val="Arial"/>
      <family val="2"/>
    </font>
    <font>
      <sz val="10"/>
      <name val="CG Times"/>
      <family val="1"/>
    </font>
    <font>
      <sz val="8"/>
      <name val="CG Times"/>
      <family val="1"/>
    </font>
    <font>
      <b/>
      <sz val="10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name val="Calibri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3"/>
      <name val="Cambria"/>
      <family val="1"/>
      <scheme val="major"/>
    </font>
    <font>
      <sz val="11"/>
      <name val="CG Times"/>
      <family val="1"/>
    </font>
    <font>
      <b/>
      <sz val="11"/>
      <name val="CG Times"/>
      <family val="1"/>
    </font>
    <font>
      <sz val="11"/>
      <color theme="1"/>
      <name val="Cambria"/>
      <family val="1"/>
      <scheme val="major"/>
    </font>
    <font>
      <sz val="11"/>
      <color rgb="FF3F3F3F"/>
      <name val="Cambria"/>
      <family val="1"/>
      <scheme val="major"/>
    </font>
    <font>
      <sz val="11"/>
      <name val="Arial"/>
      <family val="2"/>
    </font>
    <font>
      <i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G Times"/>
      <family val="1"/>
    </font>
    <font>
      <sz val="13"/>
      <name val="Cambria"/>
      <family val="1"/>
      <scheme val="major"/>
    </font>
    <font>
      <sz val="1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rgb="FF3F3F3F"/>
      </top>
      <bottom style="double">
        <color indexed="64"/>
      </bottom>
      <diagonal/>
    </border>
    <border>
      <left/>
      <right style="thin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/>
      <bottom style="thin">
        <color rgb="FF3F3F3F"/>
      </bottom>
      <diagonal/>
    </border>
    <border>
      <left style="thin">
        <color rgb="FF3F3F3F"/>
      </left>
      <right style="double">
        <color indexed="64"/>
      </right>
      <top/>
      <bottom style="medium">
        <color indexed="64"/>
      </bottom>
      <diagonal/>
    </border>
    <border>
      <left style="thin">
        <color rgb="FF3F3F3F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rgb="FF3F3F3F"/>
      </left>
      <right style="double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double">
        <color indexed="64"/>
      </bottom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 style="double">
        <color indexed="64"/>
      </top>
      <bottom/>
      <diagonal/>
    </border>
    <border>
      <left style="double">
        <color rgb="FF3F3F3F"/>
      </left>
      <right/>
      <top style="thick">
        <color rgb="FF3F3F3F"/>
      </top>
      <bottom style="double">
        <color rgb="FF3F3F3F"/>
      </bottom>
      <diagonal/>
    </border>
    <border>
      <left/>
      <right/>
      <top style="thick">
        <color rgb="FF3F3F3F"/>
      </top>
      <bottom style="double">
        <color rgb="FF3F3F3F"/>
      </bottom>
      <diagonal/>
    </border>
    <border>
      <left/>
      <right style="thin">
        <color indexed="64"/>
      </right>
      <top style="thick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ck">
        <color rgb="FF3F3F3F"/>
      </top>
      <bottom style="double">
        <color rgb="FF3F3F3F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3F3F3F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double">
        <color indexed="64"/>
      </right>
      <top style="thin">
        <color indexed="64"/>
      </top>
      <bottom style="thin">
        <color rgb="FF3F3F3F"/>
      </bottom>
      <diagonal/>
    </border>
    <border>
      <left style="double">
        <color rgb="FF3F3F3F"/>
      </left>
      <right/>
      <top/>
      <bottom style="thick">
        <color rgb="FF3F3F3F"/>
      </bottom>
      <diagonal/>
    </border>
    <border>
      <left/>
      <right/>
      <top/>
      <bottom style="thick">
        <color rgb="FF3F3F3F"/>
      </bottom>
      <diagonal/>
    </border>
    <border>
      <left/>
      <right style="thin">
        <color indexed="64"/>
      </right>
      <top/>
      <bottom style="thick">
        <color rgb="FF3F3F3F"/>
      </bottom>
      <diagonal/>
    </border>
    <border>
      <left style="double">
        <color rgb="FF3F3F3F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3F3F3F"/>
      </right>
      <top style="thick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double">
        <color indexed="64"/>
      </top>
      <bottom style="thin">
        <color rgb="FF3F3F3F"/>
      </bottom>
      <diagonal/>
    </border>
    <border>
      <left style="thin">
        <color rgb="FF3F3F3F"/>
      </left>
      <right style="double">
        <color indexed="64"/>
      </right>
      <top style="double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3" fillId="5" borderId="64" applyNumberFormat="0" applyAlignment="0" applyProtection="0"/>
  </cellStyleXfs>
  <cellXfs count="460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3" fillId="0" borderId="0" xfId="0" applyFont="1"/>
    <xf numFmtId="0" fontId="4" fillId="0" borderId="22" xfId="0" applyFont="1" applyBorder="1"/>
    <xf numFmtId="0" fontId="2" fillId="2" borderId="1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164" fontId="2" fillId="2" borderId="24" xfId="0" applyNumberFormat="1" applyFont="1" applyFill="1" applyBorder="1"/>
    <xf numFmtId="164" fontId="2" fillId="2" borderId="13" xfId="0" applyNumberFormat="1" applyFont="1" applyFill="1" applyBorder="1"/>
    <xf numFmtId="0" fontId="4" fillId="0" borderId="16" xfId="0" applyFont="1" applyBorder="1" applyAlignment="1">
      <alignment horizontal="center"/>
    </xf>
    <xf numFmtId="0" fontId="5" fillId="0" borderId="22" xfId="0" applyFont="1" applyBorder="1"/>
    <xf numFmtId="0" fontId="4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19" xfId="0" applyNumberFormat="1" applyFont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right"/>
    </xf>
    <xf numFmtId="164" fontId="2" fillId="2" borderId="34" xfId="0" applyNumberFormat="1" applyFont="1" applyFill="1" applyBorder="1"/>
    <xf numFmtId="0" fontId="2" fillId="2" borderId="35" xfId="0" applyFont="1" applyFill="1" applyBorder="1" applyAlignment="1">
      <alignment horizontal="right"/>
    </xf>
    <xf numFmtId="164" fontId="2" fillId="0" borderId="36" xfId="0" applyNumberFormat="1" applyFont="1" applyBorder="1" applyProtection="1">
      <protection locked="0"/>
    </xf>
    <xf numFmtId="164" fontId="2" fillId="2" borderId="36" xfId="0" applyNumberFormat="1" applyFont="1" applyFill="1" applyBorder="1" applyProtection="1">
      <protection locked="0"/>
    </xf>
    <xf numFmtId="164" fontId="2" fillId="2" borderId="37" xfId="0" applyNumberFormat="1" applyFont="1" applyFill="1" applyBorder="1"/>
    <xf numFmtId="0" fontId="2" fillId="2" borderId="38" xfId="0" applyFont="1" applyFill="1" applyBorder="1" applyAlignment="1">
      <alignment horizontal="right"/>
    </xf>
    <xf numFmtId="164" fontId="2" fillId="0" borderId="31" xfId="0" applyNumberFormat="1" applyFont="1" applyBorder="1" applyProtection="1">
      <protection locked="0"/>
    </xf>
    <xf numFmtId="164" fontId="2" fillId="2" borderId="31" xfId="0" applyNumberFormat="1" applyFont="1" applyFill="1" applyBorder="1" applyProtection="1">
      <protection locked="0"/>
    </xf>
    <xf numFmtId="164" fontId="2" fillId="2" borderId="32" xfId="0" applyNumberFormat="1" applyFont="1" applyFill="1" applyBorder="1"/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3" fillId="0" borderId="2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44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164" fontId="2" fillId="0" borderId="19" xfId="0" applyNumberFormat="1" applyFont="1" applyBorder="1" applyProtection="1"/>
    <xf numFmtId="164" fontId="2" fillId="0" borderId="16" xfId="0" applyNumberFormat="1" applyFont="1" applyBorder="1" applyProtection="1"/>
    <xf numFmtId="0" fontId="4" fillId="0" borderId="41" xfId="0" applyFont="1" applyBorder="1" applyProtection="1"/>
    <xf numFmtId="0" fontId="2" fillId="0" borderId="42" xfId="0" applyFont="1" applyBorder="1" applyProtection="1"/>
    <xf numFmtId="0" fontId="2" fillId="4" borderId="0" xfId="0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 applyProtection="1">
      <protection locked="0"/>
    </xf>
    <xf numFmtId="0" fontId="8" fillId="0" borderId="11" xfId="0" applyFont="1" applyBorder="1"/>
    <xf numFmtId="0" fontId="8" fillId="0" borderId="1" xfId="0" applyFont="1" applyBorder="1" applyProtection="1">
      <protection locked="0"/>
    </xf>
    <xf numFmtId="0" fontId="9" fillId="0" borderId="12" xfId="0" applyFont="1" applyBorder="1"/>
    <xf numFmtId="0" fontId="8" fillId="0" borderId="0" xfId="0" applyFont="1"/>
    <xf numFmtId="164" fontId="8" fillId="0" borderId="0" xfId="0" applyNumberFormat="1" applyFont="1" applyFill="1" applyBorder="1"/>
    <xf numFmtId="164" fontId="8" fillId="0" borderId="0" xfId="0" applyNumberFormat="1" applyFont="1" applyBorder="1"/>
    <xf numFmtId="164" fontId="8" fillId="0" borderId="30" xfId="0" applyNumberFormat="1" applyFont="1" applyBorder="1"/>
    <xf numFmtId="164" fontId="8" fillId="0" borderId="31" xfId="0" applyNumberFormat="1" applyFont="1" applyBorder="1"/>
    <xf numFmtId="164" fontId="8" fillId="0" borderId="31" xfId="0" applyNumberFormat="1" applyFont="1" applyBorder="1" applyAlignment="1">
      <alignment horizontal="right"/>
    </xf>
    <xf numFmtId="164" fontId="8" fillId="0" borderId="31" xfId="0" applyNumberFormat="1" applyFont="1" applyFill="1" applyBorder="1"/>
    <xf numFmtId="164" fontId="8" fillId="0" borderId="32" xfId="0" applyNumberFormat="1" applyFont="1" applyFill="1" applyBorder="1"/>
    <xf numFmtId="164" fontId="8" fillId="0" borderId="0" xfId="0" applyNumberFormat="1" applyFont="1" applyBorder="1" applyAlignment="1">
      <alignment horizontal="right"/>
    </xf>
    <xf numFmtId="0" fontId="8" fillId="0" borderId="1" xfId="0" applyFont="1" applyBorder="1"/>
    <xf numFmtId="0" fontId="7" fillId="2" borderId="45" xfId="0" applyFont="1" applyFill="1" applyBorder="1"/>
    <xf numFmtId="0" fontId="8" fillId="2" borderId="21" xfId="0" applyFont="1" applyFill="1" applyBorder="1"/>
    <xf numFmtId="0" fontId="8" fillId="2" borderId="4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8" xfId="0" applyFont="1" applyFill="1" applyBorder="1" applyAlignment="1">
      <alignment horizontal="left" vertical="top"/>
    </xf>
    <xf numFmtId="0" fontId="8" fillId="0" borderId="2" xfId="0" applyFont="1" applyBorder="1" applyProtection="1">
      <protection locked="0"/>
    </xf>
    <xf numFmtId="0" fontId="8" fillId="2" borderId="0" xfId="0" applyFont="1" applyFill="1" applyBorder="1" applyAlignment="1">
      <alignment vertical="center"/>
    </xf>
    <xf numFmtId="0" fontId="10" fillId="0" borderId="20" xfId="0" applyFont="1" applyBorder="1"/>
    <xf numFmtId="0" fontId="7" fillId="0" borderId="21" xfId="0" applyFont="1" applyBorder="1"/>
    <xf numFmtId="0" fontId="11" fillId="0" borderId="2" xfId="0" applyFont="1" applyBorder="1"/>
    <xf numFmtId="0" fontId="8" fillId="2" borderId="8" xfId="0" applyFont="1" applyFill="1" applyBorder="1" applyAlignment="1">
      <alignment vertical="top"/>
    </xf>
    <xf numFmtId="0" fontId="8" fillId="0" borderId="1" xfId="0" applyFont="1" applyBorder="1" applyProtection="1"/>
    <xf numFmtId="164" fontId="8" fillId="0" borderId="28" xfId="0" applyNumberFormat="1" applyFont="1" applyBorder="1" applyProtection="1"/>
    <xf numFmtId="0" fontId="4" fillId="0" borderId="11" xfId="0" applyFont="1" applyBorder="1" applyProtection="1"/>
    <xf numFmtId="0" fontId="2" fillId="0" borderId="1" xfId="0" applyFont="1" applyBorder="1" applyProtection="1"/>
    <xf numFmtId="0" fontId="2" fillId="0" borderId="12" xfId="0" applyFont="1" applyBorder="1" applyAlignment="1" applyProtection="1">
      <alignment horizontal="right"/>
    </xf>
    <xf numFmtId="164" fontId="2" fillId="2" borderId="16" xfId="0" applyNumberFormat="1" applyFont="1" applyFill="1" applyBorder="1" applyProtection="1"/>
    <xf numFmtId="164" fontId="2" fillId="2" borderId="13" xfId="0" applyNumberFormat="1" applyFont="1" applyFill="1" applyBorder="1" applyProtection="1"/>
    <xf numFmtId="0" fontId="4" fillId="0" borderId="46" xfId="0" applyFont="1" applyBorder="1" applyProtection="1"/>
    <xf numFmtId="0" fontId="2" fillId="0" borderId="47" xfId="0" applyFont="1" applyBorder="1" applyProtection="1"/>
    <xf numFmtId="0" fontId="2" fillId="0" borderId="48" xfId="0" applyFont="1" applyBorder="1" applyAlignment="1" applyProtection="1">
      <alignment horizontal="right"/>
    </xf>
    <xf numFmtId="164" fontId="2" fillId="0" borderId="28" xfId="0" applyNumberFormat="1" applyFont="1" applyBorder="1" applyProtection="1"/>
    <xf numFmtId="164" fontId="2" fillId="2" borderId="28" xfId="0" applyNumberFormat="1" applyFont="1" applyFill="1" applyBorder="1" applyProtection="1"/>
    <xf numFmtId="164" fontId="2" fillId="2" borderId="49" xfId="0" applyNumberFormat="1" applyFont="1" applyFill="1" applyBorder="1" applyProtection="1"/>
    <xf numFmtId="0" fontId="7" fillId="0" borderId="0" xfId="0" applyFont="1" applyBorder="1" applyProtection="1">
      <protection locked="0"/>
    </xf>
    <xf numFmtId="0" fontId="8" fillId="2" borderId="8" xfId="0" applyFont="1" applyFill="1" applyBorder="1"/>
    <xf numFmtId="0" fontId="2" fillId="3" borderId="50" xfId="0" applyFont="1" applyFill="1" applyBorder="1" applyAlignment="1">
      <alignment horizontal="center"/>
    </xf>
    <xf numFmtId="0" fontId="2" fillId="4" borderId="21" xfId="0" applyFont="1" applyFill="1" applyBorder="1"/>
    <xf numFmtId="0" fontId="2" fillId="0" borderId="1" xfId="0" applyFont="1" applyBorder="1" applyAlignment="1">
      <alignment horizontal="right"/>
    </xf>
    <xf numFmtId="0" fontId="2" fillId="0" borderId="20" xfId="0" applyFont="1" applyBorder="1"/>
    <xf numFmtId="0" fontId="2" fillId="0" borderId="52" xfId="0" applyFont="1" applyBorder="1" applyAlignment="1">
      <alignment horizontal="right"/>
    </xf>
    <xf numFmtId="164" fontId="2" fillId="0" borderId="2" xfId="0" applyNumberFormat="1" applyFont="1" applyBorder="1"/>
    <xf numFmtId="0" fontId="0" fillId="0" borderId="2" xfId="0" applyBorder="1"/>
    <xf numFmtId="0" fontId="2" fillId="0" borderId="5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164" fontId="6" fillId="0" borderId="55" xfId="0" applyNumberFormat="1" applyFont="1" applyFill="1" applyBorder="1"/>
    <xf numFmtId="164" fontId="2" fillId="0" borderId="56" xfId="0" applyNumberFormat="1" applyFont="1" applyFill="1" applyBorder="1"/>
    <xf numFmtId="164" fontId="2" fillId="0" borderId="30" xfId="0" applyNumberFormat="1" applyFont="1" applyFill="1" applyBorder="1"/>
    <xf numFmtId="0" fontId="2" fillId="0" borderId="34" xfId="0" applyFont="1" applyFill="1" applyBorder="1"/>
    <xf numFmtId="0" fontId="2" fillId="0" borderId="0" xfId="0" applyFont="1" applyBorder="1" applyProtection="1"/>
    <xf numFmtId="0" fontId="7" fillId="0" borderId="0" xfId="0" applyFont="1" applyBorder="1" applyProtection="1"/>
    <xf numFmtId="0" fontId="8" fillId="0" borderId="0" xfId="0" applyFont="1" applyBorder="1" applyProtection="1"/>
    <xf numFmtId="164" fontId="8" fillId="0" borderId="0" xfId="0" applyNumberFormat="1" applyFont="1" applyBorder="1" applyProtection="1"/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" xfId="0" applyFont="1" applyBorder="1" applyProtection="1">
      <protection locked="0"/>
    </xf>
    <xf numFmtId="0" fontId="10" fillId="0" borderId="2" xfId="0" applyFont="1" applyBorder="1"/>
    <xf numFmtId="0" fontId="7" fillId="2" borderId="2" xfId="0" applyFont="1" applyFill="1" applyBorder="1"/>
    <xf numFmtId="0" fontId="8" fillId="2" borderId="0" xfId="0" applyFont="1" applyFill="1" applyBorder="1"/>
    <xf numFmtId="0" fontId="2" fillId="0" borderId="57" xfId="0" applyFont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7" fillId="0" borderId="2" xfId="0" applyFont="1" applyBorder="1" applyProtection="1"/>
    <xf numFmtId="0" fontId="9" fillId="0" borderId="10" xfId="0" applyFont="1" applyBorder="1" applyProtection="1"/>
    <xf numFmtId="0" fontId="8" fillId="0" borderId="11" xfId="0" applyFont="1" applyBorder="1" applyProtection="1"/>
    <xf numFmtId="0" fontId="9" fillId="0" borderId="12" xfId="0" applyFont="1" applyBorder="1" applyProtection="1"/>
    <xf numFmtId="0" fontId="2" fillId="0" borderId="0" xfId="0" applyFont="1" applyProtection="1"/>
    <xf numFmtId="0" fontId="2" fillId="0" borderId="14" xfId="0" applyFont="1" applyBorder="1" applyProtection="1"/>
    <xf numFmtId="0" fontId="2" fillId="0" borderId="11" xfId="0" applyFont="1" applyBorder="1" applyProtection="1"/>
    <xf numFmtId="0" fontId="2" fillId="0" borderId="1" xfId="0" applyFont="1" applyBorder="1" applyAlignment="1" applyProtection="1">
      <alignment horizontal="right"/>
    </xf>
    <xf numFmtId="0" fontId="8" fillId="0" borderId="0" xfId="0" applyFont="1" applyFill="1" applyBorder="1" applyProtection="1"/>
    <xf numFmtId="164" fontId="8" fillId="0" borderId="0" xfId="0" applyNumberFormat="1" applyFont="1" applyFill="1" applyBorder="1" applyProtection="1"/>
    <xf numFmtId="0" fontId="8" fillId="2" borderId="13" xfId="0" applyFont="1" applyFill="1" applyBorder="1" applyAlignment="1">
      <alignment horizontal="left"/>
    </xf>
    <xf numFmtId="0" fontId="7" fillId="0" borderId="58" xfId="0" applyFont="1" applyBorder="1" applyProtection="1"/>
    <xf numFmtId="0" fontId="7" fillId="0" borderId="59" xfId="0" applyFont="1" applyBorder="1" applyProtection="1"/>
    <xf numFmtId="0" fontId="7" fillId="0" borderId="60" xfId="0" applyFont="1" applyBorder="1" applyProtection="1"/>
    <xf numFmtId="0" fontId="7" fillId="0" borderId="61" xfId="0" applyFont="1" applyBorder="1" applyProtection="1"/>
    <xf numFmtId="0" fontId="7" fillId="0" borderId="62" xfId="0" applyFont="1" applyBorder="1" applyProtection="1"/>
    <xf numFmtId="0" fontId="7" fillId="0" borderId="63" xfId="0" applyFont="1" applyBorder="1" applyProtection="1"/>
    <xf numFmtId="0" fontId="2" fillId="2" borderId="17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2" borderId="18" xfId="0" applyFont="1" applyFill="1" applyBorder="1" applyAlignment="1" applyProtection="1">
      <alignment horizontal="right"/>
    </xf>
    <xf numFmtId="0" fontId="2" fillId="2" borderId="35" xfId="0" applyFont="1" applyFill="1" applyBorder="1" applyAlignment="1" applyProtection="1">
      <alignment horizontal="right"/>
    </xf>
    <xf numFmtId="0" fontId="2" fillId="2" borderId="38" xfId="0" applyFont="1" applyFill="1" applyBorder="1" applyAlignment="1" applyProtection="1">
      <alignment horizontal="right"/>
    </xf>
    <xf numFmtId="0" fontId="2" fillId="0" borderId="22" xfId="0" applyFont="1" applyFill="1" applyBorder="1" applyProtection="1"/>
    <xf numFmtId="0" fontId="2" fillId="0" borderId="0" xfId="0" applyFont="1" applyFill="1" applyBorder="1" applyProtection="1"/>
    <xf numFmtId="0" fontId="5" fillId="0" borderId="22" xfId="0" applyFont="1" applyBorder="1" applyProtection="1"/>
    <xf numFmtId="0" fontId="6" fillId="0" borderId="2" xfId="0" applyFont="1" applyBorder="1" applyProtection="1"/>
    <xf numFmtId="0" fontId="8" fillId="0" borderId="0" xfId="0" applyFont="1" applyBorder="1" applyAlignment="1" applyProtection="1">
      <alignment horizontal="right"/>
    </xf>
    <xf numFmtId="0" fontId="7" fillId="0" borderId="20" xfId="0" applyFont="1" applyBorder="1" applyProtection="1"/>
    <xf numFmtId="0" fontId="8" fillId="0" borderId="21" xfId="0" applyFont="1" applyBorder="1" applyProtection="1"/>
    <xf numFmtId="0" fontId="8" fillId="0" borderId="21" xfId="0" applyFont="1" applyBorder="1" applyAlignment="1" applyProtection="1">
      <alignment horizontal="right"/>
    </xf>
    <xf numFmtId="164" fontId="8" fillId="0" borderId="21" xfId="0" applyNumberFormat="1" applyFont="1" applyBorder="1" applyProtection="1"/>
    <xf numFmtId="164" fontId="8" fillId="0" borderId="21" xfId="0" applyNumberFormat="1" applyFont="1" applyFill="1" applyBorder="1" applyProtection="1"/>
    <xf numFmtId="0" fontId="8" fillId="0" borderId="21" xfId="0" applyFont="1" applyFill="1" applyBorder="1" applyProtection="1"/>
    <xf numFmtId="0" fontId="8" fillId="0" borderId="4" xfId="0" applyFont="1" applyFill="1" applyBorder="1" applyProtection="1"/>
    <xf numFmtId="0" fontId="8" fillId="0" borderId="27" xfId="0" applyFont="1" applyBorder="1" applyProtection="1"/>
    <xf numFmtId="0" fontId="8" fillId="0" borderId="28" xfId="0" applyFont="1" applyBorder="1" applyProtection="1"/>
    <xf numFmtId="0" fontId="8" fillId="0" borderId="28" xfId="0" applyFont="1" applyBorder="1" applyAlignment="1" applyProtection="1">
      <alignment horizontal="left"/>
    </xf>
    <xf numFmtId="164" fontId="8" fillId="0" borderId="28" xfId="0" applyNumberFormat="1" applyFont="1" applyFill="1" applyBorder="1" applyProtection="1"/>
    <xf numFmtId="0" fontId="8" fillId="0" borderId="28" xfId="0" applyFont="1" applyFill="1" applyBorder="1" applyProtection="1"/>
    <xf numFmtId="0" fontId="8" fillId="0" borderId="29" xfId="0" applyFont="1" applyFill="1" applyBorder="1" applyProtection="1"/>
    <xf numFmtId="0" fontId="8" fillId="0" borderId="8" xfId="0" applyFont="1" applyBorder="1" applyProtection="1"/>
    <xf numFmtId="164" fontId="2" fillId="0" borderId="14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23" xfId="0" applyNumberFormat="1" applyFont="1" applyFill="1" applyBorder="1" applyProtection="1"/>
    <xf numFmtId="164" fontId="2" fillId="0" borderId="36" xfId="1" applyNumberFormat="1" applyFont="1" applyFill="1" applyBorder="1" applyProtection="1">
      <protection locked="0"/>
    </xf>
    <xf numFmtId="164" fontId="2" fillId="0" borderId="37" xfId="1" applyNumberFormat="1" applyFont="1" applyFill="1" applyBorder="1" applyProtection="1">
      <protection locked="0"/>
    </xf>
    <xf numFmtId="164" fontId="2" fillId="0" borderId="31" xfId="1" applyNumberFormat="1" applyFont="1" applyFill="1" applyBorder="1" applyProtection="1">
      <protection locked="0"/>
    </xf>
    <xf numFmtId="164" fontId="2" fillId="0" borderId="32" xfId="1" applyNumberFormat="1" applyFont="1" applyFill="1" applyBorder="1" applyProtection="1">
      <protection locked="0"/>
    </xf>
    <xf numFmtId="0" fontId="0" fillId="0" borderId="0" xfId="0"/>
    <xf numFmtId="0" fontId="19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/>
    <xf numFmtId="0" fontId="24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 wrapText="1"/>
    </xf>
    <xf numFmtId="0" fontId="24" fillId="4" borderId="0" xfId="0" applyFont="1" applyFill="1" applyBorder="1" applyAlignment="1" applyProtection="1">
      <alignment horizontal="center" wrapText="1"/>
    </xf>
    <xf numFmtId="165" fontId="14" fillId="4" borderId="0" xfId="0" applyNumberFormat="1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horizontal="right"/>
    </xf>
    <xf numFmtId="165" fontId="24" fillId="4" borderId="0" xfId="0" applyNumberFormat="1" applyFont="1" applyFill="1" applyBorder="1" applyAlignment="1" applyProtection="1"/>
    <xf numFmtId="0" fontId="20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8" fillId="4" borderId="0" xfId="0" applyFont="1" applyFill="1" applyBorder="1" applyAlignment="1" applyProtection="1"/>
    <xf numFmtId="0" fontId="21" fillId="4" borderId="0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wrapText="1"/>
    </xf>
    <xf numFmtId="0" fontId="22" fillId="4" borderId="0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wrapText="1"/>
    </xf>
    <xf numFmtId="0" fontId="19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4" borderId="0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/>
    </xf>
    <xf numFmtId="165" fontId="14" fillId="4" borderId="0" xfId="0" applyNumberFormat="1" applyFont="1" applyFill="1" applyBorder="1" applyAlignment="1" applyProtection="1"/>
    <xf numFmtId="0" fontId="0" fillId="4" borderId="0" xfId="0" applyFill="1" applyBorder="1" applyProtection="1"/>
    <xf numFmtId="0" fontId="15" fillId="4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</xf>
    <xf numFmtId="0" fontId="27" fillId="0" borderId="0" xfId="0" applyFont="1" applyBorder="1" applyProtection="1"/>
    <xf numFmtId="0" fontId="27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/>
    </xf>
    <xf numFmtId="0" fontId="26" fillId="6" borderId="14" xfId="0" applyFont="1" applyFill="1" applyBorder="1" applyProtection="1"/>
    <xf numFmtId="0" fontId="26" fillId="6" borderId="15" xfId="0" applyFont="1" applyFill="1" applyBorder="1" applyAlignment="1" applyProtection="1">
      <alignment horizontal="center"/>
    </xf>
    <xf numFmtId="0" fontId="27" fillId="8" borderId="10" xfId="0" applyFont="1" applyFill="1" applyBorder="1" applyAlignment="1" applyProtection="1">
      <alignment horizontal="right"/>
    </xf>
    <xf numFmtId="164" fontId="27" fillId="4" borderId="51" xfId="0" applyNumberFormat="1" applyFont="1" applyFill="1" applyBorder="1" applyProtection="1">
      <protection locked="0"/>
    </xf>
    <xf numFmtId="0" fontId="27" fillId="0" borderId="1" xfId="0" applyFont="1" applyBorder="1" applyAlignment="1" applyProtection="1">
      <alignment horizontal="right"/>
    </xf>
    <xf numFmtId="0" fontId="27" fillId="8" borderId="12" xfId="0" applyFont="1" applyFill="1" applyBorder="1" applyAlignment="1" applyProtection="1">
      <alignment horizontal="right"/>
    </xf>
    <xf numFmtId="164" fontId="27" fillId="4" borderId="36" xfId="0" applyNumberFormat="1" applyFont="1" applyFill="1" applyBorder="1" applyProtection="1">
      <protection locked="0"/>
    </xf>
    <xf numFmtId="0" fontId="27" fillId="8" borderId="68" xfId="0" applyFont="1" applyFill="1" applyBorder="1" applyAlignment="1" applyProtection="1">
      <alignment horizontal="right"/>
    </xf>
    <xf numFmtId="0" fontId="27" fillId="8" borderId="67" xfId="0" applyFont="1" applyFill="1" applyBorder="1" applyAlignment="1" applyProtection="1">
      <alignment horizontal="right"/>
    </xf>
    <xf numFmtId="164" fontId="27" fillId="4" borderId="53" xfId="0" applyNumberFormat="1" applyFont="1" applyFill="1" applyBorder="1" applyProtection="1">
      <protection locked="0"/>
    </xf>
    <xf numFmtId="0" fontId="27" fillId="7" borderId="1" xfId="0" applyFont="1" applyFill="1" applyBorder="1" applyAlignment="1" applyProtection="1">
      <alignment horizontal="right"/>
    </xf>
    <xf numFmtId="0" fontId="27" fillId="7" borderId="1" xfId="0" applyFont="1" applyFill="1" applyBorder="1" applyProtection="1"/>
    <xf numFmtId="0" fontId="26" fillId="8" borderId="1" xfId="0" applyFont="1" applyFill="1" applyBorder="1" applyAlignment="1" applyProtection="1">
      <alignment horizontal="right"/>
    </xf>
    <xf numFmtId="164" fontId="32" fillId="5" borderId="16" xfId="2" applyNumberFormat="1" applyFont="1" applyBorder="1" applyProtection="1"/>
    <xf numFmtId="164" fontId="27" fillId="4" borderId="65" xfId="0" applyNumberFormat="1" applyFont="1" applyFill="1" applyBorder="1" applyProtection="1">
      <protection locked="0"/>
    </xf>
    <xf numFmtId="0" fontId="26" fillId="8" borderId="75" xfId="0" applyFont="1" applyFill="1" applyBorder="1" applyAlignment="1" applyProtection="1">
      <alignment horizontal="right"/>
    </xf>
    <xf numFmtId="164" fontId="27" fillId="8" borderId="76" xfId="0" applyNumberFormat="1" applyFont="1" applyFill="1" applyBorder="1" applyProtection="1"/>
    <xf numFmtId="0" fontId="26" fillId="8" borderId="62" xfId="0" applyFont="1" applyFill="1" applyBorder="1" applyAlignment="1" applyProtection="1">
      <alignment horizontal="right"/>
    </xf>
    <xf numFmtId="164" fontId="27" fillId="8" borderId="31" xfId="0" applyNumberFormat="1" applyFont="1" applyFill="1" applyBorder="1" applyProtection="1"/>
    <xf numFmtId="0" fontId="27" fillId="4" borderId="0" xfId="0" applyFont="1" applyFill="1" applyBorder="1" applyProtection="1"/>
    <xf numFmtId="164" fontId="27" fillId="4" borderId="0" xfId="0" applyNumberFormat="1" applyFont="1" applyFill="1" applyBorder="1" applyProtection="1"/>
    <xf numFmtId="164" fontId="32" fillId="4" borderId="0" xfId="2" applyNumberFormat="1" applyFont="1" applyFill="1" applyBorder="1" applyProtection="1"/>
    <xf numFmtId="0" fontId="26" fillId="6" borderId="14" xfId="0" applyFont="1" applyFill="1" applyBorder="1"/>
    <xf numFmtId="0" fontId="27" fillId="7" borderId="1" xfId="0" applyFont="1" applyFill="1" applyBorder="1" applyProtection="1">
      <protection locked="0"/>
    </xf>
    <xf numFmtId="0" fontId="33" fillId="0" borderId="0" xfId="0" applyFont="1"/>
    <xf numFmtId="0" fontId="33" fillId="0" borderId="0" xfId="0" applyFont="1" applyProtection="1"/>
    <xf numFmtId="0" fontId="27" fillId="0" borderId="0" xfId="0" applyFont="1" applyBorder="1"/>
    <xf numFmtId="0" fontId="26" fillId="0" borderId="0" xfId="0" applyFont="1" applyBorder="1" applyAlignment="1" applyProtection="1">
      <alignment wrapText="1"/>
    </xf>
    <xf numFmtId="0" fontId="26" fillId="0" borderId="0" xfId="0" applyFont="1" applyBorder="1" applyProtection="1"/>
    <xf numFmtId="0" fontId="26" fillId="6" borderId="70" xfId="2" applyFont="1" applyFill="1" applyBorder="1" applyAlignment="1" applyProtection="1">
      <alignment horizontal="center"/>
    </xf>
    <xf numFmtId="0" fontId="26" fillId="8" borderId="9" xfId="0" applyFont="1" applyFill="1" applyBorder="1" applyAlignment="1" applyProtection="1">
      <alignment horizontal="right"/>
    </xf>
    <xf numFmtId="164" fontId="32" fillId="8" borderId="79" xfId="2" applyNumberFormat="1" applyFont="1" applyFill="1" applyBorder="1" applyProtection="1"/>
    <xf numFmtId="0" fontId="27" fillId="8" borderId="80" xfId="0" applyFont="1" applyFill="1" applyBorder="1" applyAlignment="1" applyProtection="1">
      <alignment horizontal="right"/>
    </xf>
    <xf numFmtId="164" fontId="27" fillId="4" borderId="81" xfId="0" applyNumberFormat="1" applyFont="1" applyFill="1" applyBorder="1" applyProtection="1">
      <protection locked="0"/>
    </xf>
    <xf numFmtId="0" fontId="26" fillId="6" borderId="22" xfId="0" applyFont="1" applyFill="1" applyBorder="1" applyProtection="1"/>
    <xf numFmtId="0" fontId="26" fillId="6" borderId="83" xfId="2" applyFont="1" applyFill="1" applyBorder="1" applyAlignment="1" applyProtection="1">
      <alignment horizontal="center"/>
    </xf>
    <xf numFmtId="164" fontId="32" fillId="5" borderId="84" xfId="2" applyNumberFormat="1" applyFont="1" applyBorder="1" applyProtection="1"/>
    <xf numFmtId="0" fontId="27" fillId="0" borderId="11" xfId="0" applyFont="1" applyBorder="1" applyProtection="1"/>
    <xf numFmtId="164" fontId="32" fillId="5" borderId="85" xfId="2" applyNumberFormat="1" applyFont="1" applyBorder="1" applyProtection="1"/>
    <xf numFmtId="0" fontId="27" fillId="7" borderId="11" xfId="0" applyFont="1" applyFill="1" applyBorder="1" applyProtection="1"/>
    <xf numFmtId="164" fontId="32" fillId="5" borderId="86" xfId="2" applyNumberFormat="1" applyFont="1" applyBorder="1" applyProtection="1"/>
    <xf numFmtId="0" fontId="35" fillId="0" borderId="0" xfId="0" applyFont="1" applyBorder="1" applyAlignment="1" applyProtection="1">
      <alignment vertical="top"/>
    </xf>
    <xf numFmtId="0" fontId="26" fillId="6" borderId="22" xfId="0" applyFont="1" applyFill="1" applyBorder="1"/>
    <xf numFmtId="164" fontId="27" fillId="8" borderId="87" xfId="0" applyNumberFormat="1" applyFont="1" applyFill="1" applyBorder="1" applyProtection="1"/>
    <xf numFmtId="164" fontId="27" fillId="8" borderId="32" xfId="0" applyNumberFormat="1" applyFont="1" applyFill="1" applyBorder="1" applyProtection="1"/>
    <xf numFmtId="164" fontId="32" fillId="5" borderId="88" xfId="2" applyNumberFormat="1" applyFont="1" applyBorder="1" applyProtection="1"/>
    <xf numFmtId="0" fontId="26" fillId="8" borderId="0" xfId="0" applyFont="1" applyFill="1" applyBorder="1" applyAlignment="1" applyProtection="1">
      <alignment horizontal="right"/>
    </xf>
    <xf numFmtId="164" fontId="27" fillId="8" borderId="65" xfId="0" applyNumberFormat="1" applyFont="1" applyFill="1" applyBorder="1" applyProtection="1"/>
    <xf numFmtId="164" fontId="27" fillId="8" borderId="89" xfId="0" applyNumberFormat="1" applyFont="1" applyFill="1" applyBorder="1" applyProtection="1"/>
    <xf numFmtId="0" fontId="27" fillId="0" borderId="21" xfId="0" applyFont="1" applyBorder="1"/>
    <xf numFmtId="0" fontId="27" fillId="4" borderId="0" xfId="0" applyFont="1" applyFill="1" applyBorder="1" applyAlignment="1" applyProtection="1">
      <alignment horizontal="center"/>
    </xf>
    <xf numFmtId="0" fontId="0" fillId="4" borderId="0" xfId="0" applyFill="1" applyBorder="1"/>
    <xf numFmtId="164" fontId="27" fillId="6" borderId="16" xfId="0" applyNumberFormat="1" applyFont="1" applyFill="1" applyBorder="1" applyProtection="1"/>
    <xf numFmtId="0" fontId="27" fillId="0" borderId="0" xfId="0" applyFont="1" applyBorder="1" applyAlignment="1" applyProtection="1">
      <alignment vertical="top"/>
    </xf>
    <xf numFmtId="0" fontId="27" fillId="0" borderId="0" xfId="0" applyFont="1" applyBorder="1" applyAlignment="1" applyProtection="1">
      <alignment horizontal="left" vertical="top"/>
    </xf>
    <xf numFmtId="0" fontId="26" fillId="6" borderId="91" xfId="0" applyFont="1" applyFill="1" applyBorder="1" applyAlignment="1" applyProtection="1">
      <alignment horizontal="center"/>
    </xf>
    <xf numFmtId="0" fontId="26" fillId="6" borderId="74" xfId="2" applyFont="1" applyFill="1" applyBorder="1" applyAlignment="1" applyProtection="1">
      <alignment horizontal="center"/>
    </xf>
    <xf numFmtId="0" fontId="26" fillId="6" borderId="92" xfId="2" applyFont="1" applyFill="1" applyBorder="1" applyAlignment="1" applyProtection="1">
      <alignment horizontal="center"/>
    </xf>
    <xf numFmtId="0" fontId="27" fillId="0" borderId="93" xfId="0" applyFont="1" applyBorder="1" applyAlignment="1" applyProtection="1"/>
    <xf numFmtId="0" fontId="27" fillId="0" borderId="94" xfId="0" applyFont="1" applyBorder="1" applyAlignment="1" applyProtection="1"/>
    <xf numFmtId="164" fontId="27" fillId="8" borderId="15" xfId="0" applyNumberFormat="1" applyFont="1" applyFill="1" applyBorder="1" applyProtection="1"/>
    <xf numFmtId="164" fontId="27" fillId="8" borderId="33" xfId="0" applyNumberFormat="1" applyFont="1" applyFill="1" applyBorder="1" applyProtection="1"/>
    <xf numFmtId="164" fontId="27" fillId="8" borderId="71" xfId="0" applyNumberFormat="1" applyFont="1" applyFill="1" applyBorder="1" applyProtection="1"/>
    <xf numFmtId="164" fontId="27" fillId="8" borderId="19" xfId="0" applyNumberFormat="1" applyFont="1" applyFill="1" applyBorder="1" applyProtection="1"/>
    <xf numFmtId="164" fontId="27" fillId="8" borderId="16" xfId="0" applyNumberFormat="1" applyFont="1" applyFill="1" applyBorder="1" applyProtection="1"/>
    <xf numFmtId="164" fontId="27" fillId="8" borderId="12" xfId="0" applyNumberFormat="1" applyFont="1" applyFill="1" applyBorder="1" applyProtection="1"/>
    <xf numFmtId="164" fontId="27" fillId="8" borderId="77" xfId="0" applyNumberFormat="1" applyFont="1" applyFill="1" applyBorder="1" applyProtection="1"/>
    <xf numFmtId="164" fontId="27" fillId="8" borderId="102" xfId="0" applyNumberFormat="1" applyFont="1" applyFill="1" applyBorder="1" applyProtection="1"/>
    <xf numFmtId="164" fontId="27" fillId="0" borderId="72" xfId="0" applyNumberFormat="1" applyFont="1" applyBorder="1" applyProtection="1"/>
    <xf numFmtId="164" fontId="27" fillId="4" borderId="72" xfId="0" applyNumberFormat="1" applyFont="1" applyFill="1" applyBorder="1" applyProtection="1"/>
    <xf numFmtId="0" fontId="27" fillId="0" borderId="5" xfId="0" applyFont="1" applyBorder="1" applyProtection="1"/>
    <xf numFmtId="0" fontId="27" fillId="4" borderId="5" xfId="0" applyFont="1" applyFill="1" applyBorder="1" applyAlignment="1" applyProtection="1">
      <alignment horizontal="left" vertical="top"/>
    </xf>
    <xf numFmtId="0" fontId="27" fillId="4" borderId="5" xfId="0" applyFont="1" applyFill="1" applyBorder="1" applyAlignment="1" applyProtection="1">
      <alignment horizontal="center" vertical="top"/>
    </xf>
    <xf numFmtId="0" fontId="26" fillId="0" borderId="5" xfId="0" applyFont="1" applyBorder="1" applyProtection="1"/>
    <xf numFmtId="0" fontId="27" fillId="4" borderId="5" xfId="0" applyFont="1" applyFill="1" applyBorder="1" applyAlignment="1" applyProtection="1">
      <alignment vertical="center"/>
    </xf>
    <xf numFmtId="0" fontId="27" fillId="4" borderId="8" xfId="0" applyFont="1" applyFill="1" applyBorder="1" applyAlignment="1" applyProtection="1">
      <alignment horizontal="left" vertical="top"/>
    </xf>
    <xf numFmtId="0" fontId="26" fillId="0" borderId="2" xfId="0" applyFont="1" applyBorder="1" applyAlignment="1" applyProtection="1">
      <alignment wrapText="1"/>
    </xf>
    <xf numFmtId="0" fontId="27" fillId="0" borderId="3" xfId="0" applyFont="1" applyBorder="1" applyProtection="1"/>
    <xf numFmtId="0" fontId="27" fillId="4" borderId="6" xfId="0" applyFont="1" applyFill="1" applyBorder="1" applyAlignment="1" applyProtection="1">
      <alignment horizontal="left" vertical="top"/>
    </xf>
    <xf numFmtId="0" fontId="26" fillId="0" borderId="2" xfId="0" applyFont="1" applyBorder="1" applyProtection="1"/>
    <xf numFmtId="0" fontId="27" fillId="4" borderId="8" xfId="0" applyFont="1" applyFill="1" applyBorder="1" applyAlignment="1" applyProtection="1">
      <alignment horizontal="center" vertical="top"/>
    </xf>
    <xf numFmtId="0" fontId="26" fillId="0" borderId="3" xfId="0" applyFont="1" applyBorder="1" applyProtection="1"/>
    <xf numFmtId="0" fontId="27" fillId="4" borderId="8" xfId="0" applyFont="1" applyFill="1" applyBorder="1" applyAlignment="1" applyProtection="1">
      <alignment horizontal="left"/>
    </xf>
    <xf numFmtId="0" fontId="27" fillId="4" borderId="1" xfId="0" applyFont="1" applyFill="1" applyBorder="1" applyAlignment="1" applyProtection="1">
      <alignment horizontal="right"/>
    </xf>
    <xf numFmtId="0" fontId="27" fillId="4" borderId="1" xfId="0" applyFont="1" applyFill="1" applyBorder="1" applyProtection="1"/>
    <xf numFmtId="0" fontId="26" fillId="4" borderId="1" xfId="0" applyFont="1" applyFill="1" applyBorder="1" applyAlignment="1" applyProtection="1">
      <alignment horizontal="right"/>
    </xf>
    <xf numFmtId="164" fontId="27" fillId="4" borderId="1" xfId="0" applyNumberFormat="1" applyFont="1" applyFill="1" applyBorder="1" applyProtection="1"/>
    <xf numFmtId="164" fontId="32" fillId="4" borderId="1" xfId="2" applyNumberFormat="1" applyFont="1" applyFill="1" applyBorder="1" applyProtection="1"/>
    <xf numFmtId="164" fontId="32" fillId="4" borderId="69" xfId="2" applyNumberFormat="1" applyFont="1" applyFill="1" applyBorder="1" applyProtection="1">
      <protection locked="0"/>
    </xf>
    <xf numFmtId="164" fontId="32" fillId="4" borderId="64" xfId="2" applyNumberFormat="1" applyFont="1" applyFill="1" applyBorder="1" applyProtection="1">
      <protection locked="0"/>
    </xf>
    <xf numFmtId="164" fontId="32" fillId="4" borderId="82" xfId="2" applyNumberFormat="1" applyFont="1" applyFill="1" applyBorder="1" applyProtection="1">
      <protection locked="0"/>
    </xf>
    <xf numFmtId="164" fontId="32" fillId="4" borderId="66" xfId="2" applyNumberFormat="1" applyFont="1" applyFill="1" applyBorder="1" applyProtection="1">
      <protection locked="0"/>
    </xf>
    <xf numFmtId="164" fontId="32" fillId="5" borderId="103" xfId="2" applyNumberFormat="1" applyFont="1" applyBorder="1" applyProtection="1"/>
    <xf numFmtId="164" fontId="32" fillId="4" borderId="105" xfId="2" applyNumberFormat="1" applyFont="1" applyFill="1" applyBorder="1" applyProtection="1">
      <protection locked="0"/>
    </xf>
    <xf numFmtId="164" fontId="32" fillId="5" borderId="106" xfId="2" applyNumberFormat="1" applyFont="1" applyBorder="1" applyProtection="1"/>
    <xf numFmtId="164" fontId="27" fillId="6" borderId="104" xfId="0" applyNumberFormat="1" applyFont="1" applyFill="1" applyBorder="1" applyProtection="1"/>
    <xf numFmtId="164" fontId="27" fillId="8" borderId="10" xfId="0" applyNumberFormat="1" applyFont="1" applyFill="1" applyBorder="1" applyAlignment="1" applyProtection="1"/>
    <xf numFmtId="0" fontId="27" fillId="0" borderId="107" xfId="0" applyFont="1" applyBorder="1" applyAlignment="1" applyProtection="1"/>
    <xf numFmtId="0" fontId="27" fillId="0" borderId="110" xfId="0" applyFont="1" applyBorder="1" applyAlignment="1" applyProtection="1"/>
    <xf numFmtId="164" fontId="27" fillId="8" borderId="77" xfId="0" applyNumberFormat="1" applyFont="1" applyFill="1" applyBorder="1" applyAlignment="1" applyProtection="1"/>
    <xf numFmtId="0" fontId="36" fillId="0" borderId="0" xfId="0" applyFont="1" applyBorder="1" applyAlignment="1" applyProtection="1"/>
    <xf numFmtId="0" fontId="36" fillId="0" borderId="21" xfId="0" applyFont="1" applyBorder="1" applyAlignment="1" applyProtection="1"/>
    <xf numFmtId="0" fontId="36" fillId="0" borderId="14" xfId="0" applyFont="1" applyBorder="1" applyAlignment="1" applyProtection="1"/>
    <xf numFmtId="0" fontId="36" fillId="0" borderId="108" xfId="0" applyFont="1" applyBorder="1" applyAlignment="1" applyProtection="1"/>
    <xf numFmtId="0" fontId="36" fillId="4" borderId="10" xfId="0" applyFont="1" applyFill="1" applyBorder="1" applyAlignment="1" applyProtection="1">
      <alignment horizontal="right"/>
    </xf>
    <xf numFmtId="0" fontId="36" fillId="4" borderId="68" xfId="0" applyFont="1" applyFill="1" applyBorder="1" applyAlignment="1" applyProtection="1">
      <alignment horizontal="right"/>
    </xf>
    <xf numFmtId="0" fontId="36" fillId="4" borderId="77" xfId="0" applyFont="1" applyFill="1" applyBorder="1" applyAlignment="1" applyProtection="1">
      <alignment horizontal="right"/>
    </xf>
    <xf numFmtId="0" fontId="36" fillId="4" borderId="109" xfId="0" applyFont="1" applyFill="1" applyBorder="1" applyAlignment="1" applyProtection="1">
      <alignment horizontal="right"/>
    </xf>
    <xf numFmtId="0" fontId="28" fillId="0" borderId="0" xfId="0" applyFont="1" applyBorder="1" applyAlignment="1" applyProtection="1">
      <alignment vertical="top"/>
    </xf>
    <xf numFmtId="0" fontId="27" fillId="4" borderId="0" xfId="0" applyFont="1" applyFill="1" applyBorder="1" applyAlignment="1" applyProtection="1">
      <alignment horizontal="right"/>
    </xf>
    <xf numFmtId="0" fontId="27" fillId="0" borderId="99" xfId="0" applyFont="1" applyBorder="1" applyAlignment="1" applyProtection="1">
      <alignment horizontal="left"/>
    </xf>
    <xf numFmtId="0" fontId="27" fillId="0" borderId="100" xfId="0" applyFont="1" applyBorder="1" applyAlignment="1" applyProtection="1">
      <alignment horizontal="left"/>
    </xf>
    <xf numFmtId="0" fontId="27" fillId="0" borderId="101" xfId="0" applyFont="1" applyBorder="1" applyAlignment="1" applyProtection="1">
      <alignment horizontal="left"/>
    </xf>
    <xf numFmtId="164" fontId="26" fillId="6" borderId="98" xfId="0" applyNumberFormat="1" applyFont="1" applyFill="1" applyBorder="1" applyProtection="1"/>
    <xf numFmtId="164" fontId="26" fillId="6" borderId="114" xfId="0" applyNumberFormat="1" applyFont="1" applyFill="1" applyBorder="1" applyProtection="1"/>
    <xf numFmtId="164" fontId="32" fillId="5" borderId="116" xfId="2" applyNumberFormat="1" applyFont="1" applyBorder="1" applyProtection="1"/>
    <xf numFmtId="0" fontId="29" fillId="8" borderId="0" xfId="0" applyFont="1" applyFill="1" applyBorder="1" applyAlignment="1" applyProtection="1">
      <alignment horizontal="left" vertical="top" wrapText="1"/>
    </xf>
    <xf numFmtId="0" fontId="27" fillId="0" borderId="21" xfId="0" applyFont="1" applyBorder="1" applyAlignment="1" applyProtection="1">
      <alignment horizontal="left"/>
    </xf>
    <xf numFmtId="164" fontId="27" fillId="4" borderId="19" xfId="0" applyNumberFormat="1" applyFont="1" applyFill="1" applyBorder="1" applyProtection="1"/>
    <xf numFmtId="164" fontId="32" fillId="4" borderId="115" xfId="2" applyNumberFormat="1" applyFont="1" applyFill="1" applyBorder="1" applyProtection="1"/>
    <xf numFmtId="0" fontId="27" fillId="0" borderId="1" xfId="0" applyFont="1" applyBorder="1" applyProtection="1"/>
    <xf numFmtId="164" fontId="27" fillId="4" borderId="31" xfId="0" applyNumberFormat="1" applyFont="1" applyFill="1" applyBorder="1" applyProtection="1"/>
    <xf numFmtId="164" fontId="32" fillId="4" borderId="117" xfId="2" applyNumberFormat="1" applyFont="1" applyFill="1" applyBorder="1" applyProtection="1"/>
    <xf numFmtId="0" fontId="26" fillId="0" borderId="20" xfId="0" applyFont="1" applyBorder="1" applyAlignment="1" applyProtection="1">
      <alignment horizontal="left"/>
    </xf>
    <xf numFmtId="0" fontId="27" fillId="0" borderId="2" xfId="0" applyFont="1" applyBorder="1" applyAlignment="1" applyProtection="1">
      <alignment vertical="top"/>
    </xf>
    <xf numFmtId="0" fontId="12" fillId="0" borderId="0" xfId="0" applyFont="1" applyBorder="1" applyAlignment="1">
      <alignment vertical="top"/>
    </xf>
    <xf numFmtId="0" fontId="0" fillId="4" borderId="0" xfId="0" applyFill="1" applyProtection="1"/>
    <xf numFmtId="0" fontId="0" fillId="4" borderId="0" xfId="0" applyFill="1"/>
    <xf numFmtId="0" fontId="27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0" borderId="20" xfId="0" applyFont="1" applyBorder="1" applyAlignment="1"/>
    <xf numFmtId="0" fontId="0" fillId="0" borderId="4" xfId="0" applyBorder="1" applyAlignment="1"/>
    <xf numFmtId="164" fontId="2" fillId="0" borderId="53" xfId="1" applyNumberFormat="1" applyFon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164" fontId="2" fillId="0" borderId="54" xfId="1" applyNumberFormat="1" applyFont="1" applyBorder="1" applyAlignment="1" applyProtection="1">
      <alignment horizontal="right" vertical="center"/>
      <protection locked="0"/>
    </xf>
    <xf numFmtId="164" fontId="0" fillId="0" borderId="50" xfId="0" applyNumberForma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11" xfId="0" applyFont="1" applyBorder="1" applyAlignment="1" applyProtection="1">
      <protection locked="0"/>
    </xf>
    <xf numFmtId="0" fontId="27" fillId="0" borderId="1" xfId="0" applyFont="1" applyBorder="1" applyAlignment="1" applyProtection="1">
      <protection locked="0"/>
    </xf>
    <xf numFmtId="0" fontId="27" fillId="0" borderId="20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0" fontId="27" fillId="0" borderId="20" xfId="0" applyFont="1" applyBorder="1" applyAlignment="1" applyProtection="1">
      <protection locked="0"/>
    </xf>
    <xf numFmtId="0" fontId="27" fillId="0" borderId="21" xfId="0" applyFont="1" applyBorder="1" applyAlignment="1" applyProtection="1">
      <protection locked="0"/>
    </xf>
    <xf numFmtId="0" fontId="27" fillId="0" borderId="11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35" fillId="6" borderId="22" xfId="0" applyFont="1" applyFill="1" applyBorder="1" applyAlignment="1" applyProtection="1">
      <alignment horizontal="left"/>
    </xf>
    <xf numFmtId="0" fontId="35" fillId="6" borderId="14" xfId="0" applyFont="1" applyFill="1" applyBorder="1" applyAlignment="1" applyProtection="1">
      <alignment horizontal="left"/>
    </xf>
    <xf numFmtId="0" fontId="35" fillId="6" borderId="77" xfId="0" applyFont="1" applyFill="1" applyBorder="1" applyAlignment="1" applyProtection="1">
      <alignment horizontal="left"/>
    </xf>
    <xf numFmtId="0" fontId="29" fillId="8" borderId="1" xfId="0" applyFont="1" applyFill="1" applyBorder="1" applyAlignment="1" applyProtection="1">
      <alignment horizontal="left" wrapText="1"/>
    </xf>
    <xf numFmtId="0" fontId="38" fillId="4" borderId="20" xfId="2" applyFont="1" applyFill="1" applyBorder="1" applyAlignment="1" applyProtection="1">
      <alignment horizontal="left" vertical="top" wrapText="1"/>
    </xf>
    <xf numFmtId="0" fontId="38" fillId="4" borderId="21" xfId="2" applyFont="1" applyFill="1" applyBorder="1" applyAlignment="1" applyProtection="1">
      <alignment horizontal="left" vertical="top" wrapText="1"/>
    </xf>
    <xf numFmtId="0" fontId="38" fillId="4" borderId="4" xfId="2" applyFont="1" applyFill="1" applyBorder="1" applyAlignment="1" applyProtection="1">
      <alignment horizontal="left" vertical="top" wrapText="1"/>
    </xf>
    <xf numFmtId="0" fontId="29" fillId="8" borderId="21" xfId="0" applyFont="1" applyFill="1" applyBorder="1" applyAlignment="1" applyProtection="1">
      <alignment horizontal="left" vertical="top" wrapText="1"/>
    </xf>
    <xf numFmtId="0" fontId="29" fillId="8" borderId="0" xfId="0" applyFont="1" applyFill="1" applyBorder="1" applyAlignment="1" applyProtection="1">
      <alignment horizontal="left" vertical="top" wrapText="1"/>
    </xf>
    <xf numFmtId="0" fontId="27" fillId="0" borderId="13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center" vertical="top" wrapText="1"/>
    </xf>
    <xf numFmtId="0" fontId="26" fillId="0" borderId="21" xfId="0" applyFont="1" applyBorder="1" applyAlignment="1" applyProtection="1">
      <alignment horizontal="center" vertical="top" wrapText="1"/>
    </xf>
    <xf numFmtId="0" fontId="26" fillId="0" borderId="4" xfId="0" applyFont="1" applyBorder="1" applyAlignment="1" applyProtection="1">
      <alignment horizontal="center" vertical="top" wrapText="1"/>
    </xf>
    <xf numFmtId="0" fontId="35" fillId="6" borderId="95" xfId="0" applyFont="1" applyFill="1" applyBorder="1" applyAlignment="1" applyProtection="1">
      <alignment horizontal="right"/>
    </xf>
    <xf numFmtId="0" fontId="35" fillId="6" borderId="96" xfId="0" applyFont="1" applyFill="1" applyBorder="1" applyAlignment="1" applyProtection="1">
      <alignment horizontal="right"/>
    </xf>
    <xf numFmtId="0" fontId="35" fillId="6" borderId="97" xfId="0" applyFont="1" applyFill="1" applyBorder="1" applyAlignment="1" applyProtection="1">
      <alignment horizontal="right"/>
    </xf>
    <xf numFmtId="0" fontId="34" fillId="0" borderId="11" xfId="0" applyFont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0" fontId="34" fillId="0" borderId="13" xfId="0" applyFont="1" applyBorder="1" applyAlignment="1" applyProtection="1">
      <alignment horizontal="center"/>
    </xf>
    <xf numFmtId="0" fontId="39" fillId="0" borderId="39" xfId="0" applyFont="1" applyBorder="1" applyAlignment="1" applyProtection="1">
      <alignment horizontal="left" vertical="top"/>
    </xf>
    <xf numFmtId="0" fontId="39" fillId="0" borderId="26" xfId="0" applyFont="1" applyBorder="1" applyAlignment="1" applyProtection="1">
      <alignment horizontal="left" vertical="top"/>
    </xf>
    <xf numFmtId="0" fontId="39" fillId="0" borderId="78" xfId="0" applyFont="1" applyBorder="1" applyAlignment="1" applyProtection="1">
      <alignment horizontal="left" vertical="top"/>
    </xf>
    <xf numFmtId="0" fontId="39" fillId="0" borderId="7" xfId="0" applyFont="1" applyBorder="1" applyAlignment="1" applyProtection="1">
      <alignment horizontal="left" vertical="top"/>
    </xf>
    <xf numFmtId="0" fontId="27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22" xfId="0" applyFont="1" applyBorder="1" applyAlignment="1" applyProtection="1">
      <alignment horizontal="left"/>
    </xf>
    <xf numFmtId="0" fontId="27" fillId="0" borderId="14" xfId="0" applyFont="1" applyBorder="1" applyAlignment="1" applyProtection="1">
      <alignment horizontal="left"/>
    </xf>
    <xf numFmtId="0" fontId="27" fillId="0" borderId="77" xfId="0" applyFont="1" applyBorder="1" applyAlignment="1" applyProtection="1">
      <alignment horizontal="left"/>
    </xf>
    <xf numFmtId="0" fontId="35" fillId="6" borderId="111" xfId="0" applyFont="1" applyFill="1" applyBorder="1" applyAlignment="1" applyProtection="1">
      <alignment horizontal="right"/>
    </xf>
    <xf numFmtId="0" fontId="35" fillId="6" borderId="112" xfId="0" applyFont="1" applyFill="1" applyBorder="1" applyAlignment="1" applyProtection="1">
      <alignment horizontal="right"/>
    </xf>
    <xf numFmtId="0" fontId="35" fillId="6" borderId="113" xfId="0" applyFont="1" applyFill="1" applyBorder="1" applyAlignment="1" applyProtection="1">
      <alignment horizontal="right"/>
    </xf>
    <xf numFmtId="0" fontId="35" fillId="6" borderId="90" xfId="2" applyFont="1" applyFill="1" applyBorder="1" applyAlignment="1" applyProtection="1">
      <alignment horizontal="left"/>
    </xf>
    <xf numFmtId="0" fontId="35" fillId="6" borderId="72" xfId="2" applyFont="1" applyFill="1" applyBorder="1" applyAlignment="1" applyProtection="1">
      <alignment horizontal="left"/>
    </xf>
    <xf numFmtId="0" fontId="35" fillId="6" borderId="73" xfId="2" applyFont="1" applyFill="1" applyBorder="1" applyAlignment="1" applyProtection="1">
      <alignment horizontal="left"/>
    </xf>
    <xf numFmtId="0" fontId="27" fillId="4" borderId="3" xfId="2" applyFont="1" applyFill="1" applyBorder="1" applyAlignment="1" applyProtection="1">
      <alignment horizontal="left" vertical="top" wrapText="1"/>
    </xf>
    <xf numFmtId="0" fontId="27" fillId="4" borderId="5" xfId="2" applyFont="1" applyFill="1" applyBorder="1" applyAlignment="1" applyProtection="1">
      <alignment horizontal="left" vertical="top" wrapText="1"/>
    </xf>
    <xf numFmtId="0" fontId="27" fillId="4" borderId="5" xfId="2" applyFont="1" applyFill="1" applyBorder="1" applyAlignment="1" applyProtection="1">
      <alignment horizontal="right" vertical="top" wrapText="1"/>
    </xf>
    <xf numFmtId="0" fontId="27" fillId="4" borderId="6" xfId="2" applyFont="1" applyFill="1" applyBorder="1" applyAlignment="1" applyProtection="1">
      <alignment horizontal="right" vertical="top" wrapText="1"/>
    </xf>
    <xf numFmtId="0" fontId="12" fillId="0" borderId="0" xfId="0" applyFont="1" applyAlignment="1">
      <alignment horizontal="center" wrapText="1"/>
    </xf>
    <xf numFmtId="0" fontId="39" fillId="0" borderId="20" xfId="0" applyFont="1" applyBorder="1" applyAlignment="1" applyProtection="1">
      <alignment horizontal="left" vertical="top"/>
    </xf>
    <xf numFmtId="0" fontId="39" fillId="0" borderId="21" xfId="0" applyFont="1" applyBorder="1" applyAlignment="1" applyProtection="1">
      <alignment horizontal="left" vertical="top"/>
    </xf>
    <xf numFmtId="0" fontId="39" fillId="0" borderId="68" xfId="0" applyFont="1" applyBorder="1" applyAlignment="1" applyProtection="1">
      <alignment horizontal="left" vertical="top"/>
    </xf>
    <xf numFmtId="0" fontId="39" fillId="0" borderId="4" xfId="0" applyFont="1" applyBorder="1" applyAlignment="1" applyProtection="1">
      <alignment horizontal="left" vertical="top"/>
    </xf>
    <xf numFmtId="0" fontId="27" fillId="0" borderId="0" xfId="0" applyFont="1" applyBorder="1" applyAlignment="1" applyProtection="1">
      <alignment horizontal="left"/>
      <protection locked="0"/>
    </xf>
    <xf numFmtId="0" fontId="27" fillId="4" borderId="14" xfId="0" applyFont="1" applyFill="1" applyBorder="1" applyProtection="1"/>
    <xf numFmtId="0" fontId="27" fillId="4" borderId="14" xfId="0" applyFont="1" applyFill="1" applyBorder="1" applyAlignment="1" applyProtection="1">
      <alignment horizontal="right"/>
    </xf>
    <xf numFmtId="0" fontId="26" fillId="4" borderId="14" xfId="0" applyFont="1" applyFill="1" applyBorder="1" applyAlignment="1" applyProtection="1">
      <alignment horizontal="right"/>
    </xf>
    <xf numFmtId="164" fontId="32" fillId="4" borderId="14" xfId="2" applyNumberFormat="1" applyFont="1" applyFill="1" applyBorder="1" applyProtection="1"/>
    <xf numFmtId="0" fontId="27" fillId="4" borderId="14" xfId="0" applyFont="1" applyFill="1" applyBorder="1" applyProtection="1">
      <protection locked="0"/>
    </xf>
    <xf numFmtId="164" fontId="27" fillId="4" borderId="14" xfId="0" applyNumberFormat="1" applyFont="1" applyFill="1" applyBorder="1" applyProtection="1"/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687706</xdr:colOff>
      <xdr:row>0</xdr:row>
      <xdr:rowOff>30481</xdr:rowOff>
    </xdr:from>
    <xdr:to>
      <xdr:col>11</xdr:col>
      <xdr:colOff>10871</xdr:colOff>
      <xdr:row>1</xdr:row>
      <xdr:rowOff>83705</xdr:rowOff>
    </xdr:to>
    <xdr:pic>
      <xdr:nvPicPr>
        <xdr:cNvPr id="2" name="Picture 1" descr="DOJ (bw)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8356" y="30481"/>
          <a:ext cx="0" cy="424699"/>
        </a:xfrm>
        <a:prstGeom prst="rect">
          <a:avLst/>
        </a:prstGeom>
      </xdr:spPr>
    </xdr:pic>
    <xdr:clientData/>
  </xdr:twoCellAnchor>
  <xdr:twoCellAnchor editAs="oneCell">
    <xdr:from>
      <xdr:col>10</xdr:col>
      <xdr:colOff>687706</xdr:colOff>
      <xdr:row>0</xdr:row>
      <xdr:rowOff>30481</xdr:rowOff>
    </xdr:from>
    <xdr:to>
      <xdr:col>11</xdr:col>
      <xdr:colOff>10871</xdr:colOff>
      <xdr:row>1</xdr:row>
      <xdr:rowOff>83705</xdr:rowOff>
    </xdr:to>
    <xdr:pic>
      <xdr:nvPicPr>
        <xdr:cNvPr id="3" name="Picture 2" descr="DOJ (bw)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8356" y="30481"/>
          <a:ext cx="0" cy="424699"/>
        </a:xfrm>
        <a:prstGeom prst="rect">
          <a:avLst/>
        </a:prstGeom>
      </xdr:spPr>
    </xdr:pic>
    <xdr:clientData/>
  </xdr:twoCellAnchor>
  <xdr:twoCellAnchor editAs="oneCell">
    <xdr:from>
      <xdr:col>10</xdr:col>
      <xdr:colOff>687706</xdr:colOff>
      <xdr:row>0</xdr:row>
      <xdr:rowOff>30481</xdr:rowOff>
    </xdr:from>
    <xdr:to>
      <xdr:col>11</xdr:col>
      <xdr:colOff>10871</xdr:colOff>
      <xdr:row>1</xdr:row>
      <xdr:rowOff>83705</xdr:rowOff>
    </xdr:to>
    <xdr:pic>
      <xdr:nvPicPr>
        <xdr:cNvPr id="4" name="Picture 3" descr="DOJ (bw)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8356" y="30481"/>
          <a:ext cx="0" cy="424699"/>
        </a:xfrm>
        <a:prstGeom prst="rect">
          <a:avLst/>
        </a:prstGeom>
      </xdr:spPr>
    </xdr:pic>
    <xdr:clientData/>
  </xdr:twoCellAnchor>
  <xdr:twoCellAnchor editAs="oneCell">
    <xdr:from>
      <xdr:col>10</xdr:col>
      <xdr:colOff>687706</xdr:colOff>
      <xdr:row>0</xdr:row>
      <xdr:rowOff>30481</xdr:rowOff>
    </xdr:from>
    <xdr:to>
      <xdr:col>11</xdr:col>
      <xdr:colOff>10871</xdr:colOff>
      <xdr:row>1</xdr:row>
      <xdr:rowOff>83705</xdr:rowOff>
    </xdr:to>
    <xdr:pic>
      <xdr:nvPicPr>
        <xdr:cNvPr id="5" name="Picture 4" descr="DOJ (bw)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8356" y="30481"/>
          <a:ext cx="0" cy="42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zoomScaleNormal="100" workbookViewId="0">
      <selection activeCell="K12" sqref="K12"/>
    </sheetView>
  </sheetViews>
  <sheetFormatPr defaultRowHeight="12.75"/>
  <cols>
    <col min="1" max="6" width="13.7109375" customWidth="1"/>
    <col min="7" max="7" width="17.42578125" customWidth="1"/>
    <col min="8" max="8" width="13.7109375" customWidth="1"/>
    <col min="12" max="12" width="4.28515625" customWidth="1"/>
  </cols>
  <sheetData>
    <row r="1" spans="1:11" ht="17.45" customHeight="1" thickBot="1">
      <c r="A1" s="2"/>
      <c r="B1" s="2"/>
      <c r="C1" s="2"/>
      <c r="D1" s="2"/>
      <c r="E1" s="2"/>
      <c r="F1" s="2"/>
      <c r="G1" s="2"/>
      <c r="H1" s="2"/>
    </row>
    <row r="2" spans="1:11" ht="17.45" customHeight="1" thickTop="1">
      <c r="A2" s="63" t="s">
        <v>48</v>
      </c>
      <c r="B2" s="64"/>
      <c r="C2" s="64"/>
      <c r="D2" s="64"/>
      <c r="E2" s="64"/>
      <c r="F2" s="65"/>
      <c r="G2" s="65"/>
      <c r="H2" s="66" t="s">
        <v>29</v>
      </c>
    </row>
    <row r="3" spans="1:11" ht="17.45" customHeight="1">
      <c r="A3" s="67" t="s">
        <v>0</v>
      </c>
      <c r="B3" s="68"/>
      <c r="C3" s="68"/>
      <c r="D3" s="68"/>
      <c r="E3" s="68"/>
      <c r="F3" s="68"/>
      <c r="G3" s="68"/>
      <c r="H3" s="69" t="s">
        <v>51</v>
      </c>
    </row>
    <row r="4" spans="1:11" ht="17.45" customHeight="1">
      <c r="A4" s="70" t="s">
        <v>21</v>
      </c>
      <c r="B4" s="71"/>
      <c r="C4" s="71"/>
      <c r="D4" s="71"/>
      <c r="E4" s="72"/>
      <c r="F4" s="73"/>
      <c r="G4" s="64" t="s">
        <v>38</v>
      </c>
      <c r="H4" s="74"/>
    </row>
    <row r="5" spans="1:11" ht="17.45" customHeight="1">
      <c r="A5" s="373"/>
      <c r="B5" s="374"/>
      <c r="C5" s="374"/>
      <c r="D5" s="374"/>
      <c r="E5" s="374"/>
      <c r="F5" s="375"/>
      <c r="G5" s="376"/>
      <c r="H5" s="377"/>
    </row>
    <row r="6" spans="1:11" ht="17.45" customHeight="1">
      <c r="A6" s="70" t="s">
        <v>30</v>
      </c>
      <c r="B6" s="71"/>
      <c r="C6" s="72"/>
      <c r="D6" s="72"/>
      <c r="E6" s="73"/>
      <c r="F6" s="131" t="s">
        <v>37</v>
      </c>
      <c r="G6" s="132"/>
      <c r="H6" s="188"/>
    </row>
    <row r="7" spans="1:11" ht="17.45" customHeight="1">
      <c r="A7" s="378"/>
      <c r="B7" s="379"/>
      <c r="C7" s="379"/>
      <c r="D7" s="379"/>
      <c r="E7" s="380"/>
      <c r="F7" s="376"/>
      <c r="G7" s="374"/>
      <c r="H7" s="377"/>
    </row>
    <row r="8" spans="1:11" ht="17.45" customHeight="1">
      <c r="A8" s="147" t="s">
        <v>35</v>
      </c>
      <c r="B8" s="132"/>
      <c r="C8" s="132"/>
      <c r="D8" s="132"/>
      <c r="E8" s="148"/>
      <c r="F8" s="384" t="s">
        <v>39</v>
      </c>
      <c r="G8" s="385"/>
      <c r="H8" s="386"/>
    </row>
    <row r="9" spans="1:11" ht="17.45" customHeight="1" thickBot="1">
      <c r="A9" s="149" t="s">
        <v>54</v>
      </c>
      <c r="B9" s="101"/>
      <c r="C9" s="101"/>
      <c r="D9" s="101"/>
      <c r="E9" s="150"/>
      <c r="F9" s="381"/>
      <c r="G9" s="382"/>
      <c r="H9" s="383"/>
    </row>
    <row r="10" spans="1:11" ht="17.45" customHeight="1" thickTop="1" thickBot="1">
      <c r="A10" s="5"/>
      <c r="B10" s="5"/>
      <c r="C10" s="5"/>
      <c r="D10" s="151"/>
      <c r="E10" s="152"/>
      <c r="F10" s="8" t="s">
        <v>1</v>
      </c>
      <c r="G10" s="5"/>
      <c r="H10" s="5"/>
    </row>
    <row r="11" spans="1:11" ht="17.45" customHeight="1" thickTop="1" thickBot="1">
      <c r="A11" s="9" t="s">
        <v>13</v>
      </c>
      <c r="B11" s="6"/>
      <c r="C11" s="6"/>
      <c r="D11" s="152"/>
      <c r="E11" s="16" t="s">
        <v>2</v>
      </c>
      <c r="F11" s="10" t="s">
        <v>3</v>
      </c>
      <c r="G11" s="7" t="s">
        <v>4</v>
      </c>
      <c r="H11" s="11" t="s">
        <v>5</v>
      </c>
      <c r="J11" s="1"/>
    </row>
    <row r="12" spans="1:11" ht="17.45" customHeight="1" thickTop="1" thickBot="1">
      <c r="A12" s="366"/>
      <c r="B12" s="367"/>
      <c r="C12" s="367"/>
      <c r="D12" s="164" t="s">
        <v>6</v>
      </c>
      <c r="E12" s="21"/>
      <c r="F12" s="22"/>
      <c r="G12" s="58" t="e">
        <f>'October-December'!#REF!+'January-March'!E12</f>
        <v>#REF!</v>
      </c>
      <c r="H12" s="14" t="e">
        <f t="shared" ref="H12:H27" si="0">F12-G12</f>
        <v>#REF!</v>
      </c>
    </row>
    <row r="13" spans="1:11" ht="17.45" customHeight="1" thickTop="1" thickBot="1">
      <c r="A13" s="41"/>
      <c r="B13" s="154" t="s">
        <v>7</v>
      </c>
      <c r="C13" s="37"/>
      <c r="D13" s="165" t="s">
        <v>8</v>
      </c>
      <c r="E13" s="23"/>
      <c r="F13" s="24"/>
      <c r="G13" s="58" t="e">
        <f>'October-December'!#REF!+'January-March'!E13</f>
        <v>#REF!</v>
      </c>
      <c r="H13" s="14" t="e">
        <f t="shared" si="0"/>
        <v>#REF!</v>
      </c>
      <c r="K13" s="1"/>
    </row>
    <row r="14" spans="1:11" ht="17.45" customHeight="1" thickTop="1" thickBot="1">
      <c r="A14" s="366"/>
      <c r="B14" s="367"/>
      <c r="C14" s="367"/>
      <c r="D14" s="164" t="s">
        <v>6</v>
      </c>
      <c r="E14" s="21"/>
      <c r="F14" s="22"/>
      <c r="G14" s="58" t="e">
        <f>'October-December'!#REF!+'January-March'!E14</f>
        <v>#REF!</v>
      </c>
      <c r="H14" s="14" t="e">
        <f t="shared" si="0"/>
        <v>#REF!</v>
      </c>
    </row>
    <row r="15" spans="1:11" ht="17.45" customHeight="1" thickTop="1" thickBot="1">
      <c r="A15" s="41"/>
      <c r="B15" s="154" t="s">
        <v>7</v>
      </c>
      <c r="C15" s="37"/>
      <c r="D15" s="165" t="s">
        <v>8</v>
      </c>
      <c r="E15" s="23"/>
      <c r="F15" s="24"/>
      <c r="G15" s="58" t="e">
        <f>'October-December'!#REF!+'January-March'!E15</f>
        <v>#REF!</v>
      </c>
      <c r="H15" s="14" t="e">
        <f t="shared" si="0"/>
        <v>#REF!</v>
      </c>
      <c r="J15" s="12"/>
    </row>
    <row r="16" spans="1:11" ht="17.45" customHeight="1" thickTop="1" thickBot="1">
      <c r="A16" s="366"/>
      <c r="B16" s="367"/>
      <c r="C16" s="367"/>
      <c r="D16" s="164" t="s">
        <v>6</v>
      </c>
      <c r="E16" s="21"/>
      <c r="F16" s="22"/>
      <c r="G16" s="58" t="e">
        <f>'October-December'!#REF!+'January-March'!E16</f>
        <v>#REF!</v>
      </c>
      <c r="H16" s="14" t="e">
        <f t="shared" si="0"/>
        <v>#REF!</v>
      </c>
    </row>
    <row r="17" spans="1:10" ht="17.45" customHeight="1" thickTop="1" thickBot="1">
      <c r="A17" s="41"/>
      <c r="B17" s="154" t="s">
        <v>7</v>
      </c>
      <c r="C17" s="37"/>
      <c r="D17" s="165" t="s">
        <v>8</v>
      </c>
      <c r="E17" s="23"/>
      <c r="F17" s="24"/>
      <c r="G17" s="58" t="e">
        <f>'October-December'!#REF!+'January-March'!E17</f>
        <v>#REF!</v>
      </c>
      <c r="H17" s="14" t="e">
        <f t="shared" si="0"/>
        <v>#REF!</v>
      </c>
    </row>
    <row r="18" spans="1:10" ht="17.45" customHeight="1" thickTop="1" thickBot="1">
      <c r="A18" s="366"/>
      <c r="B18" s="367"/>
      <c r="C18" s="367"/>
      <c r="D18" s="164" t="s">
        <v>6</v>
      </c>
      <c r="E18" s="21"/>
      <c r="F18" s="22"/>
      <c r="G18" s="58" t="e">
        <f>'October-December'!#REF!+'January-March'!E18</f>
        <v>#REF!</v>
      </c>
      <c r="H18" s="14" t="e">
        <f t="shared" si="0"/>
        <v>#REF!</v>
      </c>
    </row>
    <row r="19" spans="1:10" ht="17.45" customHeight="1" thickTop="1" thickBot="1">
      <c r="A19" s="41"/>
      <c r="B19" s="154" t="s">
        <v>7</v>
      </c>
      <c r="C19" s="37"/>
      <c r="D19" s="165" t="s">
        <v>8</v>
      </c>
      <c r="E19" s="23"/>
      <c r="F19" s="24"/>
      <c r="G19" s="58" t="e">
        <f>'October-December'!#REF!+'January-March'!E19</f>
        <v>#REF!</v>
      </c>
      <c r="H19" s="14" t="e">
        <f t="shared" si="0"/>
        <v>#REF!</v>
      </c>
    </row>
    <row r="20" spans="1:10" ht="17.45" customHeight="1" thickTop="1" thickBot="1">
      <c r="A20" s="366"/>
      <c r="B20" s="367"/>
      <c r="C20" s="367"/>
      <c r="D20" s="164" t="s">
        <v>6</v>
      </c>
      <c r="E20" s="21"/>
      <c r="F20" s="22"/>
      <c r="G20" s="58" t="e">
        <f>'October-December'!#REF!+'January-March'!E20</f>
        <v>#REF!</v>
      </c>
      <c r="H20" s="14" t="e">
        <f t="shared" si="0"/>
        <v>#REF!</v>
      </c>
    </row>
    <row r="21" spans="1:10" ht="17.45" customHeight="1" thickTop="1" thickBot="1">
      <c r="A21" s="41"/>
      <c r="B21" s="154" t="s">
        <v>7</v>
      </c>
      <c r="C21" s="37"/>
      <c r="D21" s="165" t="s">
        <v>8</v>
      </c>
      <c r="E21" s="23"/>
      <c r="F21" s="24"/>
      <c r="G21" s="58" t="e">
        <f>'October-December'!#REF!+'January-March'!E21</f>
        <v>#REF!</v>
      </c>
      <c r="H21" s="14" t="e">
        <f t="shared" si="0"/>
        <v>#REF!</v>
      </c>
    </row>
    <row r="22" spans="1:10" ht="17.45" customHeight="1" thickTop="1" thickBot="1">
      <c r="A22" s="366"/>
      <c r="B22" s="367"/>
      <c r="C22" s="367"/>
      <c r="D22" s="164" t="s">
        <v>6</v>
      </c>
      <c r="E22" s="21"/>
      <c r="F22" s="22"/>
      <c r="G22" s="58" t="e">
        <f>'October-December'!#REF!+'January-March'!E22</f>
        <v>#REF!</v>
      </c>
      <c r="H22" s="14" t="e">
        <f t="shared" si="0"/>
        <v>#REF!</v>
      </c>
    </row>
    <row r="23" spans="1:10" ht="17.45" customHeight="1" thickTop="1" thickBot="1">
      <c r="A23" s="41"/>
      <c r="B23" s="154" t="s">
        <v>7</v>
      </c>
      <c r="C23" s="37"/>
      <c r="D23" s="165" t="s">
        <v>8</v>
      </c>
      <c r="E23" s="23"/>
      <c r="F23" s="24"/>
      <c r="G23" s="58" t="e">
        <f>'October-December'!#REF!+'January-March'!E23</f>
        <v>#REF!</v>
      </c>
      <c r="H23" s="14" t="e">
        <f t="shared" si="0"/>
        <v>#REF!</v>
      </c>
    </row>
    <row r="24" spans="1:10" ht="17.45" customHeight="1" thickTop="1" thickBot="1">
      <c r="A24" s="366"/>
      <c r="B24" s="367"/>
      <c r="C24" s="367"/>
      <c r="D24" s="164" t="s">
        <v>6</v>
      </c>
      <c r="E24" s="21"/>
      <c r="F24" s="22"/>
      <c r="G24" s="58" t="e">
        <f>'October-December'!#REF!+'January-March'!E24</f>
        <v>#REF!</v>
      </c>
      <c r="H24" s="14" t="e">
        <f t="shared" si="0"/>
        <v>#REF!</v>
      </c>
    </row>
    <row r="25" spans="1:10" ht="17.45" customHeight="1" thickTop="1" thickBot="1">
      <c r="A25" s="41"/>
      <c r="B25" s="154" t="s">
        <v>7</v>
      </c>
      <c r="C25" s="37"/>
      <c r="D25" s="165" t="s">
        <v>8</v>
      </c>
      <c r="E25" s="23"/>
      <c r="F25" s="24"/>
      <c r="G25" s="58" t="e">
        <f>'October-December'!#REF!+'January-March'!E25</f>
        <v>#REF!</v>
      </c>
      <c r="H25" s="14" t="e">
        <f t="shared" si="0"/>
        <v>#REF!</v>
      </c>
    </row>
    <row r="26" spans="1:10" ht="17.45" customHeight="1" thickTop="1" thickBot="1">
      <c r="A26" s="366"/>
      <c r="B26" s="367"/>
      <c r="C26" s="367"/>
      <c r="D26" s="164" t="s">
        <v>6</v>
      </c>
      <c r="E26" s="21"/>
      <c r="F26" s="22"/>
      <c r="G26" s="58" t="e">
        <f>'October-December'!#REF!+'January-March'!E26</f>
        <v>#REF!</v>
      </c>
      <c r="H26" s="14" t="e">
        <f t="shared" si="0"/>
        <v>#REF!</v>
      </c>
    </row>
    <row r="27" spans="1:10" ht="17.45" customHeight="1" thickTop="1" thickBot="1">
      <c r="A27" s="41"/>
      <c r="B27" s="154" t="s">
        <v>7</v>
      </c>
      <c r="C27" s="37"/>
      <c r="D27" s="165" t="s">
        <v>8</v>
      </c>
      <c r="E27" s="23"/>
      <c r="F27" s="24"/>
      <c r="G27" s="58" t="e">
        <f>'October-December'!#REF!+'January-March'!E27</f>
        <v>#REF!</v>
      </c>
      <c r="H27" s="14" t="e">
        <f t="shared" si="0"/>
        <v>#REF!</v>
      </c>
    </row>
    <row r="28" spans="1:10" ht="17.45" customHeight="1" thickTop="1" thickBot="1">
      <c r="A28" s="9" t="s">
        <v>14</v>
      </c>
      <c r="B28" s="6"/>
      <c r="C28" s="6"/>
      <c r="D28" s="152"/>
      <c r="E28" s="16" t="s">
        <v>2</v>
      </c>
      <c r="F28" s="10" t="s">
        <v>3</v>
      </c>
      <c r="G28" s="7" t="s">
        <v>4</v>
      </c>
      <c r="H28" s="11" t="s">
        <v>5</v>
      </c>
    </row>
    <row r="29" spans="1:10" ht="17.45" customHeight="1" thickTop="1" thickBot="1">
      <c r="A29" s="39"/>
      <c r="B29" s="40"/>
      <c r="C29" s="40"/>
      <c r="D29" s="164" t="s">
        <v>6</v>
      </c>
      <c r="E29" s="21"/>
      <c r="F29" s="22"/>
      <c r="G29" s="58" t="e">
        <f>'October-December'!#REF!+'January-March'!E29</f>
        <v>#REF!</v>
      </c>
      <c r="H29" s="14" t="e">
        <f t="shared" ref="H29:H38" si="1">F29-G29</f>
        <v>#REF!</v>
      </c>
    </row>
    <row r="30" spans="1:10" ht="17.45" customHeight="1" thickTop="1" thickBot="1">
      <c r="A30" s="41"/>
      <c r="B30" s="42"/>
      <c r="C30" s="37"/>
      <c r="D30" s="165" t="s">
        <v>8</v>
      </c>
      <c r="E30" s="23"/>
      <c r="F30" s="24"/>
      <c r="G30" s="58" t="e">
        <f>'October-December'!#REF!+'January-March'!E30</f>
        <v>#REF!</v>
      </c>
      <c r="H30" s="14" t="e">
        <f t="shared" si="1"/>
        <v>#REF!</v>
      </c>
      <c r="J30" s="13"/>
    </row>
    <row r="31" spans="1:10" ht="17.45" customHeight="1" thickTop="1" thickBot="1">
      <c r="A31" s="39"/>
      <c r="B31" s="40"/>
      <c r="C31" s="40"/>
      <c r="D31" s="164" t="s">
        <v>6</v>
      </c>
      <c r="E31" s="21"/>
      <c r="F31" s="22"/>
      <c r="G31" s="58" t="e">
        <f>'October-December'!#REF!+'January-March'!E31</f>
        <v>#REF!</v>
      </c>
      <c r="H31" s="14" t="e">
        <f t="shared" si="1"/>
        <v>#REF!</v>
      </c>
    </row>
    <row r="32" spans="1:10" ht="17.45" customHeight="1" thickTop="1" thickBot="1">
      <c r="A32" s="41"/>
      <c r="B32" s="42"/>
      <c r="C32" s="37"/>
      <c r="D32" s="165" t="s">
        <v>8</v>
      </c>
      <c r="E32" s="23"/>
      <c r="F32" s="24"/>
      <c r="G32" s="58" t="e">
        <f>'October-December'!#REF!+'January-March'!E32</f>
        <v>#REF!</v>
      </c>
      <c r="H32" s="14" t="e">
        <f t="shared" si="1"/>
        <v>#REF!</v>
      </c>
    </row>
    <row r="33" spans="1:8" ht="17.45" customHeight="1" thickTop="1" thickBot="1">
      <c r="A33" s="39"/>
      <c r="B33" s="40"/>
      <c r="C33" s="40"/>
      <c r="D33" s="164" t="s">
        <v>6</v>
      </c>
      <c r="E33" s="21"/>
      <c r="F33" s="22"/>
      <c r="G33" s="58" t="e">
        <f>'October-December'!#REF!+'January-March'!E33</f>
        <v>#REF!</v>
      </c>
      <c r="H33" s="14" t="e">
        <f t="shared" si="1"/>
        <v>#REF!</v>
      </c>
    </row>
    <row r="34" spans="1:8" ht="17.45" customHeight="1" thickTop="1" thickBot="1">
      <c r="A34" s="41"/>
      <c r="B34" s="42"/>
      <c r="C34" s="37"/>
      <c r="D34" s="165" t="s">
        <v>8</v>
      </c>
      <c r="E34" s="23"/>
      <c r="F34" s="24"/>
      <c r="G34" s="58" t="e">
        <f>'October-December'!#REF!+'January-March'!E34</f>
        <v>#REF!</v>
      </c>
      <c r="H34" s="14" t="e">
        <f t="shared" si="1"/>
        <v>#REF!</v>
      </c>
    </row>
    <row r="35" spans="1:8" ht="17.45" customHeight="1" thickTop="1" thickBot="1">
      <c r="A35" s="39"/>
      <c r="B35" s="40"/>
      <c r="C35" s="40"/>
      <c r="D35" s="164" t="s">
        <v>6</v>
      </c>
      <c r="E35" s="21"/>
      <c r="F35" s="22"/>
      <c r="G35" s="58" t="e">
        <f>'October-December'!#REF!+'January-March'!E35</f>
        <v>#REF!</v>
      </c>
      <c r="H35" s="14" t="e">
        <f t="shared" si="1"/>
        <v>#REF!</v>
      </c>
    </row>
    <row r="36" spans="1:8" ht="17.45" customHeight="1" thickTop="1" thickBot="1">
      <c r="A36" s="41"/>
      <c r="B36" s="42"/>
      <c r="C36" s="37"/>
      <c r="D36" s="165" t="s">
        <v>8</v>
      </c>
      <c r="E36" s="23"/>
      <c r="F36" s="24"/>
      <c r="G36" s="58" t="e">
        <f>'October-December'!#REF!+'January-March'!E36</f>
        <v>#REF!</v>
      </c>
      <c r="H36" s="14" t="e">
        <f t="shared" si="1"/>
        <v>#REF!</v>
      </c>
    </row>
    <row r="37" spans="1:8" ht="17.45" customHeight="1" thickTop="1" thickBot="1">
      <c r="A37" s="39"/>
      <c r="B37" s="40"/>
      <c r="C37" s="40"/>
      <c r="D37" s="164" t="s">
        <v>6</v>
      </c>
      <c r="E37" s="21"/>
      <c r="F37" s="22"/>
      <c r="G37" s="58" t="e">
        <f>'October-December'!#REF!+'January-March'!E37</f>
        <v>#REF!</v>
      </c>
      <c r="H37" s="14" t="e">
        <f t="shared" si="1"/>
        <v>#REF!</v>
      </c>
    </row>
    <row r="38" spans="1:8" ht="17.45" customHeight="1" thickTop="1" thickBot="1">
      <c r="A38" s="41"/>
      <c r="B38" s="42"/>
      <c r="C38" s="37"/>
      <c r="D38" s="165" t="s">
        <v>8</v>
      </c>
      <c r="E38" s="23"/>
      <c r="F38" s="24"/>
      <c r="G38" s="58" t="e">
        <f>'October-December'!#REF!+'January-March'!E38</f>
        <v>#REF!</v>
      </c>
      <c r="H38" s="14" t="e">
        <f t="shared" si="1"/>
        <v>#REF!</v>
      </c>
    </row>
    <row r="39" spans="1:8" ht="17.45" customHeight="1" thickTop="1" thickBot="1">
      <c r="A39" s="39"/>
      <c r="B39" s="40"/>
      <c r="C39" s="40"/>
      <c r="D39" s="164" t="s">
        <v>6</v>
      </c>
      <c r="E39" s="21"/>
      <c r="F39" s="22"/>
      <c r="G39" s="58" t="e">
        <f>'October-December'!#REF!+'January-March'!E39</f>
        <v>#REF!</v>
      </c>
      <c r="H39" s="14" t="e">
        <f t="shared" ref="H39:H44" si="2">F39-G39</f>
        <v>#REF!</v>
      </c>
    </row>
    <row r="40" spans="1:8" ht="17.45" customHeight="1" thickTop="1" thickBot="1">
      <c r="A40" s="41"/>
      <c r="B40" s="42"/>
      <c r="C40" s="37"/>
      <c r="D40" s="165" t="s">
        <v>8</v>
      </c>
      <c r="E40" s="23"/>
      <c r="F40" s="24"/>
      <c r="G40" s="58" t="e">
        <f>'October-December'!#REF!+'January-March'!E40</f>
        <v>#REF!</v>
      </c>
      <c r="H40" s="15" t="e">
        <f t="shared" si="2"/>
        <v>#REF!</v>
      </c>
    </row>
    <row r="41" spans="1:8" ht="17.45" customHeight="1" thickTop="1" thickBot="1">
      <c r="A41" s="39"/>
      <c r="B41" s="40"/>
      <c r="C41" s="40"/>
      <c r="D41" s="164" t="s">
        <v>6</v>
      </c>
      <c r="E41" s="21"/>
      <c r="F41" s="22"/>
      <c r="G41" s="58" t="e">
        <f>'October-December'!#REF!+'January-March'!E41</f>
        <v>#REF!</v>
      </c>
      <c r="H41" s="14" t="e">
        <f t="shared" si="2"/>
        <v>#REF!</v>
      </c>
    </row>
    <row r="42" spans="1:8" ht="17.45" customHeight="1" thickTop="1" thickBot="1">
      <c r="A42" s="41"/>
      <c r="B42" s="42"/>
      <c r="C42" s="37"/>
      <c r="D42" s="165" t="s">
        <v>8</v>
      </c>
      <c r="E42" s="23"/>
      <c r="F42" s="24"/>
      <c r="G42" s="58" t="e">
        <f>'October-December'!#REF!+'January-March'!E42</f>
        <v>#REF!</v>
      </c>
      <c r="H42" s="15" t="e">
        <f t="shared" si="2"/>
        <v>#REF!</v>
      </c>
    </row>
    <row r="43" spans="1:8" ht="17.45" customHeight="1" thickTop="1" thickBot="1">
      <c r="A43" s="39"/>
      <c r="B43" s="40"/>
      <c r="C43" s="40"/>
      <c r="D43" s="164" t="s">
        <v>6</v>
      </c>
      <c r="E43" s="21"/>
      <c r="F43" s="22"/>
      <c r="G43" s="58" t="e">
        <f>'October-December'!#REF!+'January-March'!E43</f>
        <v>#REF!</v>
      </c>
      <c r="H43" s="14" t="e">
        <f t="shared" si="2"/>
        <v>#REF!</v>
      </c>
    </row>
    <row r="44" spans="1:8" ht="17.45" customHeight="1" thickTop="1" thickBot="1">
      <c r="A44" s="41"/>
      <c r="B44" s="42"/>
      <c r="C44" s="37"/>
      <c r="D44" s="165" t="s">
        <v>8</v>
      </c>
      <c r="E44" s="23"/>
      <c r="F44" s="24"/>
      <c r="G44" s="58" t="e">
        <f>'October-December'!#REF!+'January-March'!E44</f>
        <v>#REF!</v>
      </c>
      <c r="H44" s="15" t="e">
        <f t="shared" si="2"/>
        <v>#REF!</v>
      </c>
    </row>
    <row r="45" spans="1:8" ht="17.45" customHeight="1" thickTop="1" thickBot="1">
      <c r="A45" s="170"/>
      <c r="B45" s="166"/>
      <c r="C45" s="171"/>
      <c r="D45" s="166"/>
      <c r="E45" s="189"/>
      <c r="F45" s="190"/>
      <c r="G45" s="190"/>
      <c r="H45" s="191"/>
    </row>
    <row r="46" spans="1:8" ht="17.45" customHeight="1" thickTop="1" thickBot="1">
      <c r="A46" s="172" t="s">
        <v>15</v>
      </c>
      <c r="B46" s="152"/>
      <c r="C46" s="152"/>
      <c r="D46" s="152"/>
      <c r="E46" s="134" t="s">
        <v>2</v>
      </c>
      <c r="F46" s="25" t="s">
        <v>3</v>
      </c>
      <c r="G46" s="7" t="s">
        <v>4</v>
      </c>
      <c r="H46" s="116" t="s">
        <v>5</v>
      </c>
    </row>
    <row r="47" spans="1:8" ht="17.45" customHeight="1" thickTop="1" thickBot="1">
      <c r="A47" s="173" t="s">
        <v>16</v>
      </c>
      <c r="B47" s="130"/>
      <c r="C47" s="130"/>
      <c r="D47" s="167" t="s">
        <v>6</v>
      </c>
      <c r="E47" s="21"/>
      <c r="F47" s="22"/>
      <c r="G47" s="58" t="e">
        <f>'October-December'!#REF!+'January-March'!E47</f>
        <v>#REF!</v>
      </c>
      <c r="H47" s="28" t="e">
        <f t="shared" ref="H47:H58" si="3">F47-G47</f>
        <v>#REF!</v>
      </c>
    </row>
    <row r="48" spans="1:8" ht="17.45" customHeight="1" thickTop="1" thickBot="1">
      <c r="A48" s="153"/>
      <c r="B48" s="104"/>
      <c r="C48" s="104"/>
      <c r="D48" s="168" t="s">
        <v>8</v>
      </c>
      <c r="E48" s="30"/>
      <c r="F48" s="31"/>
      <c r="G48" s="58" t="e">
        <f>'October-December'!#REF!+'January-March'!E48</f>
        <v>#REF!</v>
      </c>
      <c r="H48" s="32" t="e">
        <f t="shared" si="3"/>
        <v>#REF!</v>
      </c>
    </row>
    <row r="49" spans="1:8" ht="17.45" customHeight="1" thickTop="1" thickBot="1">
      <c r="A49" s="173" t="s">
        <v>17</v>
      </c>
      <c r="B49" s="130"/>
      <c r="C49" s="130"/>
      <c r="D49" s="168" t="s">
        <v>6</v>
      </c>
      <c r="E49" s="30"/>
      <c r="F49" s="31"/>
      <c r="G49" s="58" t="e">
        <f>'October-December'!#REF!+'January-March'!E49</f>
        <v>#REF!</v>
      </c>
      <c r="H49" s="32" t="e">
        <f t="shared" si="3"/>
        <v>#REF!</v>
      </c>
    </row>
    <row r="50" spans="1:8" ht="17.45" customHeight="1" thickTop="1" thickBot="1">
      <c r="A50" s="153"/>
      <c r="B50" s="104"/>
      <c r="C50" s="104"/>
      <c r="D50" s="168" t="s">
        <v>8</v>
      </c>
      <c r="E50" s="30"/>
      <c r="F50" s="31"/>
      <c r="G50" s="58" t="e">
        <f>'October-December'!#REF!+'January-March'!E50</f>
        <v>#REF!</v>
      </c>
      <c r="H50" s="32" t="e">
        <f t="shared" si="3"/>
        <v>#REF!</v>
      </c>
    </row>
    <row r="51" spans="1:8" ht="17.45" customHeight="1" thickTop="1" thickBot="1">
      <c r="A51" s="173" t="s">
        <v>18</v>
      </c>
      <c r="B51" s="130"/>
      <c r="C51" s="130"/>
      <c r="D51" s="168" t="s">
        <v>6</v>
      </c>
      <c r="E51" s="30"/>
      <c r="F51" s="31"/>
      <c r="G51" s="58" t="e">
        <f>'October-December'!#REF!+'January-March'!E51</f>
        <v>#REF!</v>
      </c>
      <c r="H51" s="32" t="e">
        <f t="shared" si="3"/>
        <v>#REF!</v>
      </c>
    </row>
    <row r="52" spans="1:8" ht="17.45" customHeight="1" thickTop="1" thickBot="1">
      <c r="A52" s="153"/>
      <c r="B52" s="104"/>
      <c r="C52" s="104"/>
      <c r="D52" s="168" t="s">
        <v>8</v>
      </c>
      <c r="E52" s="30"/>
      <c r="F52" s="31"/>
      <c r="G52" s="58" t="e">
        <f>'October-December'!#REF!+'January-March'!E52</f>
        <v>#REF!</v>
      </c>
      <c r="H52" s="32" t="e">
        <f t="shared" si="3"/>
        <v>#REF!</v>
      </c>
    </row>
    <row r="53" spans="1:8" ht="17.45" customHeight="1" thickTop="1" thickBot="1">
      <c r="A53" s="173" t="s">
        <v>19</v>
      </c>
      <c r="B53" s="130"/>
      <c r="C53" s="130"/>
      <c r="D53" s="168" t="s">
        <v>6</v>
      </c>
      <c r="E53" s="30"/>
      <c r="F53" s="31"/>
      <c r="G53" s="58" t="e">
        <f>'October-December'!#REF!+'January-March'!E53</f>
        <v>#REF!</v>
      </c>
      <c r="H53" s="32" t="e">
        <f t="shared" si="3"/>
        <v>#REF!</v>
      </c>
    </row>
    <row r="54" spans="1:8" ht="17.45" customHeight="1" thickTop="1" thickBot="1">
      <c r="A54" s="153"/>
      <c r="B54" s="104"/>
      <c r="C54" s="104"/>
      <c r="D54" s="168" t="s">
        <v>8</v>
      </c>
      <c r="E54" s="30"/>
      <c r="F54" s="31"/>
      <c r="G54" s="58" t="e">
        <f>'October-December'!#REF!+'January-March'!E54</f>
        <v>#REF!</v>
      </c>
      <c r="H54" s="32" t="e">
        <f t="shared" si="3"/>
        <v>#REF!</v>
      </c>
    </row>
    <row r="55" spans="1:8" ht="17.45" customHeight="1" thickTop="1" thickBot="1">
      <c r="A55" s="173" t="s">
        <v>10</v>
      </c>
      <c r="B55" s="130"/>
      <c r="C55" s="130"/>
      <c r="D55" s="168" t="s">
        <v>6</v>
      </c>
      <c r="E55" s="30"/>
      <c r="F55" s="31"/>
      <c r="G55" s="58" t="e">
        <f>'October-December'!#REF!+'January-March'!E55</f>
        <v>#REF!</v>
      </c>
      <c r="H55" s="32" t="e">
        <f t="shared" si="3"/>
        <v>#REF!</v>
      </c>
    </row>
    <row r="56" spans="1:8" ht="17.45" customHeight="1" thickTop="1" thickBot="1">
      <c r="A56" s="153"/>
      <c r="B56" s="104"/>
      <c r="C56" s="104"/>
      <c r="D56" s="168" t="s">
        <v>8</v>
      </c>
      <c r="E56" s="30"/>
      <c r="F56" s="31"/>
      <c r="G56" s="58" t="e">
        <f>'October-December'!#REF!+'January-March'!E56</f>
        <v>#REF!</v>
      </c>
      <c r="H56" s="32" t="e">
        <f t="shared" si="3"/>
        <v>#REF!</v>
      </c>
    </row>
    <row r="57" spans="1:8" ht="17.45" customHeight="1" thickTop="1" thickBot="1">
      <c r="A57" s="173" t="s">
        <v>20</v>
      </c>
      <c r="B57" s="130"/>
      <c r="C57" s="130"/>
      <c r="D57" s="168" t="s">
        <v>6</v>
      </c>
      <c r="E57" s="30"/>
      <c r="F57" s="31"/>
      <c r="G57" s="58" t="e">
        <f>'October-December'!#REF!+'January-March'!E57</f>
        <v>#REF!</v>
      </c>
      <c r="H57" s="32" t="e">
        <f t="shared" si="3"/>
        <v>#REF!</v>
      </c>
    </row>
    <row r="58" spans="1:8" ht="17.45" customHeight="1" thickTop="1" thickBot="1">
      <c r="A58" s="153"/>
      <c r="B58" s="104"/>
      <c r="C58" s="104"/>
      <c r="D58" s="169" t="s">
        <v>8</v>
      </c>
      <c r="E58" s="34"/>
      <c r="F58" s="35"/>
      <c r="G58" s="58" t="e">
        <f>'October-December'!#REF!+'January-March'!E58</f>
        <v>#REF!</v>
      </c>
      <c r="H58" s="36" t="e">
        <f t="shared" si="3"/>
        <v>#REF!</v>
      </c>
    </row>
    <row r="59" spans="1:8" ht="17.45" customHeight="1" thickTop="1">
      <c r="A59" s="52" t="s">
        <v>12</v>
      </c>
      <c r="B59" s="44"/>
      <c r="C59" s="44"/>
      <c r="D59" s="44"/>
      <c r="E59" s="44"/>
      <c r="F59" s="44"/>
      <c r="G59" s="44"/>
      <c r="H59" s="53"/>
    </row>
    <row r="60" spans="1:8" ht="17.45" customHeight="1">
      <c r="A60" s="43"/>
      <c r="B60" s="44"/>
      <c r="C60" s="44"/>
      <c r="D60" s="44"/>
      <c r="E60" s="44"/>
      <c r="F60" s="44"/>
      <c r="G60" s="44"/>
      <c r="H60" s="45"/>
    </row>
    <row r="61" spans="1:8" ht="17.45" customHeight="1">
      <c r="A61" s="43"/>
      <c r="B61" s="44"/>
      <c r="C61" s="44"/>
      <c r="D61" s="44"/>
      <c r="E61" s="44"/>
      <c r="F61" s="44"/>
      <c r="G61" s="44"/>
      <c r="H61" s="45"/>
    </row>
    <row r="62" spans="1:8" ht="17.45" customHeight="1">
      <c r="A62" s="43"/>
      <c r="B62" s="44"/>
      <c r="C62" s="44"/>
      <c r="D62" s="44"/>
      <c r="E62" s="44"/>
      <c r="F62" s="44"/>
      <c r="G62" s="44"/>
      <c r="H62" s="45"/>
    </row>
    <row r="63" spans="1:8" ht="17.45" customHeight="1">
      <c r="A63" s="43"/>
      <c r="B63" s="44"/>
      <c r="C63" s="44"/>
      <c r="D63" s="44"/>
      <c r="E63" s="44"/>
      <c r="F63" s="44"/>
      <c r="G63" s="44"/>
      <c r="H63" s="45"/>
    </row>
    <row r="64" spans="1:8" ht="17.45" customHeight="1">
      <c r="A64" s="43"/>
      <c r="B64" s="44"/>
      <c r="C64" s="44"/>
      <c r="D64" s="44"/>
      <c r="E64" s="44"/>
      <c r="F64" s="44"/>
      <c r="G64" s="44"/>
      <c r="H64" s="45"/>
    </row>
    <row r="65" spans="1:8" ht="17.45" customHeight="1">
      <c r="A65" s="43"/>
      <c r="B65" s="44"/>
      <c r="C65" s="44"/>
      <c r="D65" s="44"/>
      <c r="E65" s="44"/>
      <c r="F65" s="44"/>
      <c r="G65" s="44"/>
      <c r="H65" s="45"/>
    </row>
    <row r="66" spans="1:8" ht="17.45" customHeight="1">
      <c r="A66" s="43"/>
      <c r="B66" s="44"/>
      <c r="C66" s="44"/>
      <c r="D66" s="44"/>
      <c r="E66" s="44"/>
      <c r="F66" s="44"/>
      <c r="G66" s="44"/>
      <c r="H66" s="45"/>
    </row>
    <row r="67" spans="1:8" ht="17.45" customHeight="1">
      <c r="A67" s="43"/>
      <c r="B67" s="44"/>
      <c r="C67" s="44"/>
      <c r="D67" s="44"/>
      <c r="E67" s="44"/>
      <c r="F67" s="44"/>
      <c r="G67" s="44"/>
      <c r="H67" s="45"/>
    </row>
    <row r="68" spans="1:8" ht="17.45" customHeight="1">
      <c r="A68" s="43"/>
      <c r="B68" s="44"/>
      <c r="C68" s="44"/>
      <c r="D68" s="44"/>
      <c r="E68" s="44"/>
      <c r="F68" s="44"/>
      <c r="G68" s="44"/>
      <c r="H68" s="45"/>
    </row>
    <row r="69" spans="1:8" ht="17.45" customHeight="1" thickBot="1">
      <c r="A69" s="41"/>
      <c r="B69" s="37"/>
      <c r="C69" s="37"/>
      <c r="D69" s="37"/>
      <c r="E69" s="37"/>
      <c r="F69" s="37"/>
      <c r="G69" s="37"/>
      <c r="H69" s="38"/>
    </row>
    <row r="70" spans="1:8" ht="14.25" thickTop="1" thickBot="1">
      <c r="A70" s="5"/>
      <c r="B70" s="5"/>
      <c r="C70" s="5"/>
      <c r="D70" s="5"/>
      <c r="E70" s="5"/>
      <c r="F70" s="5"/>
      <c r="G70" s="5"/>
      <c r="H70" s="5"/>
    </row>
    <row r="71" spans="1:8" ht="14.25" thickTop="1" thickBot="1">
      <c r="A71" s="60" t="s">
        <v>22</v>
      </c>
      <c r="B71" s="61"/>
      <c r="C71" s="61"/>
      <c r="D71" s="61"/>
      <c r="E71" s="54" t="s">
        <v>2</v>
      </c>
      <c r="F71" s="55" t="s">
        <v>3</v>
      </c>
      <c r="G71" s="56" t="s">
        <v>4</v>
      </c>
      <c r="H71" s="57" t="s">
        <v>5</v>
      </c>
    </row>
    <row r="72" spans="1:8" ht="13.5" thickTop="1">
      <c r="A72" s="108" t="s">
        <v>6</v>
      </c>
      <c r="B72" s="109"/>
      <c r="C72" s="109"/>
      <c r="D72" s="110"/>
      <c r="E72" s="111">
        <f t="shared" ref="E72:H73" si="4">SUM(E12,E14,E16,E18,E20,E22,E24,E26,E29,E31,E33,E35,E37,E39,E41,E43,E47,E49,E51,E53,E55,E57)</f>
        <v>0</v>
      </c>
      <c r="F72" s="112">
        <f t="shared" si="4"/>
        <v>0</v>
      </c>
      <c r="G72" s="111" t="e">
        <f t="shared" si="4"/>
        <v>#REF!</v>
      </c>
      <c r="H72" s="113" t="e">
        <f t="shared" si="4"/>
        <v>#REF!</v>
      </c>
    </row>
    <row r="73" spans="1:8" ht="13.5" thickBot="1">
      <c r="A73" s="103" t="s">
        <v>8</v>
      </c>
      <c r="B73" s="104"/>
      <c r="C73" s="104"/>
      <c r="D73" s="105"/>
      <c r="E73" s="59">
        <f t="shared" si="4"/>
        <v>0</v>
      </c>
      <c r="F73" s="106">
        <f t="shared" si="4"/>
        <v>0</v>
      </c>
      <c r="G73" s="59" t="e">
        <f t="shared" si="4"/>
        <v>#REF!</v>
      </c>
      <c r="H73" s="107" t="e">
        <f t="shared" si="4"/>
        <v>#REF!</v>
      </c>
    </row>
    <row r="74" spans="1:8" ht="14.25" thickTop="1" thickBot="1">
      <c r="A74" s="18"/>
      <c r="B74" s="4"/>
      <c r="C74" s="4"/>
      <c r="D74" s="118"/>
      <c r="E74" s="19"/>
      <c r="F74" s="124"/>
      <c r="G74" s="125"/>
      <c r="H74" s="125"/>
    </row>
    <row r="75" spans="1:8" ht="13.5" thickTop="1">
      <c r="A75" s="387" t="s">
        <v>40</v>
      </c>
      <c r="B75" s="388"/>
      <c r="C75" s="119" t="s">
        <v>42</v>
      </c>
      <c r="D75" s="120" t="s">
        <v>43</v>
      </c>
      <c r="E75" s="121"/>
      <c r="F75" s="126" t="s">
        <v>44</v>
      </c>
      <c r="G75" s="123" t="s">
        <v>45</v>
      </c>
      <c r="H75" s="129" t="s">
        <v>4</v>
      </c>
    </row>
    <row r="76" spans="1:8">
      <c r="A76" s="393" t="s">
        <v>41</v>
      </c>
      <c r="B76" s="394"/>
      <c r="C76" s="389"/>
      <c r="D76" s="391"/>
      <c r="E76" s="122"/>
      <c r="F76" s="127" t="s">
        <v>46</v>
      </c>
      <c r="G76" s="192"/>
      <c r="H76" s="193"/>
    </row>
    <row r="77" spans="1:8" ht="13.5" thickBot="1">
      <c r="A77" s="395"/>
      <c r="B77" s="396"/>
      <c r="C77" s="390"/>
      <c r="D77" s="392"/>
      <c r="E77" s="121"/>
      <c r="F77" s="128" t="s">
        <v>47</v>
      </c>
      <c r="G77" s="194"/>
      <c r="H77" s="195"/>
    </row>
    <row r="78" spans="1:8" ht="14.25" thickTop="1" thickBot="1">
      <c r="A78" s="131"/>
      <c r="B78" s="132"/>
      <c r="C78" s="132"/>
      <c r="D78" s="174"/>
      <c r="E78" s="133"/>
      <c r="F78" s="156"/>
      <c r="G78" s="155"/>
      <c r="H78" s="155"/>
    </row>
    <row r="79" spans="1:8" ht="14.25" thickTop="1" thickBot="1">
      <c r="A79" s="175" t="s">
        <v>28</v>
      </c>
      <c r="B79" s="176"/>
      <c r="C79" s="176"/>
      <c r="D79" s="177"/>
      <c r="E79" s="178"/>
      <c r="F79" s="179"/>
      <c r="G79" s="180"/>
      <c r="H79" s="181"/>
    </row>
    <row r="80" spans="1:8" ht="13.5" thickTop="1">
      <c r="A80" s="182" t="s">
        <v>23</v>
      </c>
      <c r="B80" s="183" t="s">
        <v>25</v>
      </c>
      <c r="C80" s="183" t="s">
        <v>26</v>
      </c>
      <c r="D80" s="184" t="s">
        <v>11</v>
      </c>
      <c r="E80" s="102" t="s">
        <v>24</v>
      </c>
      <c r="F80" s="185" t="s">
        <v>27</v>
      </c>
      <c r="G80" s="186" t="s">
        <v>10</v>
      </c>
      <c r="H80" s="187" t="s">
        <v>20</v>
      </c>
    </row>
    <row r="81" spans="1:9" ht="13.5" thickBot="1">
      <c r="A81" s="82"/>
      <c r="B81" s="83"/>
      <c r="C81" s="83"/>
      <c r="D81" s="84"/>
      <c r="E81" s="83"/>
      <c r="F81" s="85"/>
      <c r="G81" s="85"/>
      <c r="H81" s="86"/>
    </row>
    <row r="82" spans="1:9" ht="13.5" thickTop="1">
      <c r="A82" s="81"/>
      <c r="B82" s="81"/>
      <c r="C82" s="81"/>
      <c r="D82" s="87"/>
      <c r="E82" s="81"/>
      <c r="F82" s="80"/>
      <c r="G82" s="80"/>
      <c r="H82" s="80"/>
    </row>
    <row r="83" spans="1:9" ht="13.5" thickBot="1">
      <c r="A83" s="79"/>
      <c r="B83" s="79"/>
      <c r="C83" s="79"/>
      <c r="D83" s="79"/>
      <c r="E83" s="79"/>
      <c r="F83" s="79"/>
      <c r="G83" s="79"/>
      <c r="H83" s="88"/>
    </row>
    <row r="84" spans="1:9" ht="13.5" thickTop="1">
      <c r="A84" s="97" t="s">
        <v>9</v>
      </c>
      <c r="B84" s="98"/>
      <c r="C84" s="98"/>
      <c r="D84" s="98"/>
      <c r="E84" s="98"/>
      <c r="F84" s="89" t="s">
        <v>36</v>
      </c>
      <c r="G84" s="90"/>
      <c r="H84" s="91"/>
    </row>
    <row r="85" spans="1:9">
      <c r="A85" s="137"/>
      <c r="B85" s="71"/>
      <c r="C85" s="71"/>
      <c r="D85" s="71"/>
      <c r="E85" s="71"/>
      <c r="F85" s="138"/>
      <c r="G85" s="139"/>
      <c r="H85" s="115"/>
    </row>
    <row r="86" spans="1:9">
      <c r="A86" s="99"/>
      <c r="B86" s="71"/>
      <c r="C86" s="71"/>
      <c r="D86" s="71"/>
      <c r="E86" s="71"/>
      <c r="F86" s="92" t="s">
        <v>31</v>
      </c>
      <c r="G86" s="93"/>
      <c r="H86" s="94" t="s">
        <v>32</v>
      </c>
    </row>
    <row r="87" spans="1:9">
      <c r="A87" s="158" t="s">
        <v>55</v>
      </c>
      <c r="B87" s="159"/>
      <c r="C87" s="159"/>
      <c r="D87" s="159"/>
      <c r="E87" s="160" t="s">
        <v>56</v>
      </c>
      <c r="F87" s="368"/>
      <c r="G87" s="369"/>
      <c r="H87" s="370"/>
    </row>
    <row r="88" spans="1:9">
      <c r="A88" s="136"/>
      <c r="B88" s="114"/>
      <c r="C88" s="114"/>
      <c r="D88" s="114"/>
      <c r="E88" s="114"/>
      <c r="F88" s="368"/>
      <c r="G88" s="369"/>
      <c r="H88" s="370"/>
    </row>
    <row r="89" spans="1:9">
      <c r="A89" s="95"/>
      <c r="B89" s="75"/>
      <c r="C89" s="75"/>
      <c r="D89" s="75"/>
      <c r="E89" s="75"/>
      <c r="F89" s="92" t="s">
        <v>33</v>
      </c>
      <c r="G89" s="96"/>
      <c r="H89" s="100" t="s">
        <v>34</v>
      </c>
    </row>
    <row r="90" spans="1:9" ht="13.5" thickBot="1">
      <c r="A90" s="161" t="s">
        <v>55</v>
      </c>
      <c r="B90" s="162"/>
      <c r="C90" s="162"/>
      <c r="D90" s="162"/>
      <c r="E90" s="163" t="s">
        <v>56</v>
      </c>
      <c r="F90" s="371"/>
      <c r="G90" s="372"/>
      <c r="H90" s="157"/>
    </row>
    <row r="91" spans="1:9" ht="13.5" thickTop="1">
      <c r="A91" s="140"/>
      <c r="B91" s="40"/>
      <c r="C91" s="40"/>
      <c r="D91" s="40"/>
      <c r="E91" s="40"/>
      <c r="F91" s="62"/>
      <c r="G91" s="62"/>
      <c r="H91" s="117"/>
      <c r="I91" s="1"/>
    </row>
  </sheetData>
  <sheetProtection formatCells="0" selectLockedCells="1"/>
  <mergeCells count="21">
    <mergeCell ref="F87:G88"/>
    <mergeCell ref="H87:H88"/>
    <mergeCell ref="F90:G90"/>
    <mergeCell ref="A5:F5"/>
    <mergeCell ref="G5:H5"/>
    <mergeCell ref="A7:E7"/>
    <mergeCell ref="F7:H7"/>
    <mergeCell ref="F9:H9"/>
    <mergeCell ref="F8:H8"/>
    <mergeCell ref="A75:B75"/>
    <mergeCell ref="C76:C77"/>
    <mergeCell ref="D76:D77"/>
    <mergeCell ref="A76:B77"/>
    <mergeCell ref="A12:C12"/>
    <mergeCell ref="A14:C14"/>
    <mergeCell ref="A16:C16"/>
    <mergeCell ref="A18:C18"/>
    <mergeCell ref="A20:C20"/>
    <mergeCell ref="A22:C22"/>
    <mergeCell ref="A24:C24"/>
    <mergeCell ref="A26:C26"/>
  </mergeCells>
  <pageMargins left="0.26" right="0.26" top="0.25" bottom="0" header="0" footer="0.18"/>
  <pageSetup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zoomScaleNormal="100" workbookViewId="0">
      <selection activeCell="C41" sqref="C41"/>
    </sheetView>
  </sheetViews>
  <sheetFormatPr defaultRowHeight="12.75"/>
  <cols>
    <col min="1" max="6" width="13.7109375" customWidth="1"/>
    <col min="7" max="7" width="17.42578125" customWidth="1"/>
    <col min="8" max="8" width="13.7109375" customWidth="1"/>
    <col min="12" max="12" width="4.28515625" customWidth="1"/>
  </cols>
  <sheetData>
    <row r="1" spans="1:11" ht="17.45" customHeight="1" thickBot="1">
      <c r="A1" s="2"/>
      <c r="B1" s="2"/>
      <c r="C1" s="2"/>
      <c r="D1" s="2"/>
      <c r="E1" s="2"/>
      <c r="F1" s="2"/>
      <c r="G1" s="2"/>
      <c r="H1" s="2"/>
    </row>
    <row r="2" spans="1:11" ht="17.45" customHeight="1" thickTop="1">
      <c r="A2" s="63" t="s">
        <v>48</v>
      </c>
      <c r="B2" s="64"/>
      <c r="C2" s="64"/>
      <c r="D2" s="64"/>
      <c r="E2" s="64"/>
      <c r="F2" s="65"/>
      <c r="G2" s="65"/>
      <c r="H2" s="66" t="s">
        <v>29</v>
      </c>
    </row>
    <row r="3" spans="1:11" ht="17.45" customHeight="1">
      <c r="A3" s="67" t="s">
        <v>0</v>
      </c>
      <c r="B3" s="68"/>
      <c r="C3" s="68"/>
      <c r="D3" s="68"/>
      <c r="E3" s="68"/>
      <c r="F3" s="68"/>
      <c r="G3" s="68"/>
      <c r="H3" s="69" t="s">
        <v>51</v>
      </c>
    </row>
    <row r="4" spans="1:11" ht="17.45" customHeight="1">
      <c r="A4" s="70" t="s">
        <v>21</v>
      </c>
      <c r="B4" s="71"/>
      <c r="C4" s="71"/>
      <c r="D4" s="71"/>
      <c r="E4" s="72"/>
      <c r="F4" s="73"/>
      <c r="G4" s="64" t="s">
        <v>38</v>
      </c>
      <c r="H4" s="74"/>
    </row>
    <row r="5" spans="1:11" ht="17.45" customHeight="1">
      <c r="A5" s="373"/>
      <c r="B5" s="374"/>
      <c r="C5" s="374"/>
      <c r="D5" s="374"/>
      <c r="E5" s="374"/>
      <c r="F5" s="375"/>
      <c r="G5" s="376"/>
      <c r="H5" s="377"/>
    </row>
    <row r="6" spans="1:11" ht="17.45" customHeight="1">
      <c r="A6" s="70" t="s">
        <v>30</v>
      </c>
      <c r="B6" s="71"/>
      <c r="C6" s="72"/>
      <c r="D6" s="72"/>
      <c r="E6" s="73"/>
      <c r="F6" s="131" t="s">
        <v>37</v>
      </c>
      <c r="G6" s="132"/>
      <c r="H6" s="188"/>
    </row>
    <row r="7" spans="1:11" ht="17.45" customHeight="1">
      <c r="A7" s="378"/>
      <c r="B7" s="379"/>
      <c r="C7" s="379"/>
      <c r="D7" s="379"/>
      <c r="E7" s="380"/>
      <c r="F7" s="376"/>
      <c r="G7" s="374"/>
      <c r="H7" s="377"/>
    </row>
    <row r="8" spans="1:11" ht="17.45" customHeight="1">
      <c r="A8" s="147" t="s">
        <v>35</v>
      </c>
      <c r="B8" s="132"/>
      <c r="C8" s="132"/>
      <c r="D8" s="132"/>
      <c r="E8" s="148"/>
      <c r="F8" s="384" t="s">
        <v>39</v>
      </c>
      <c r="G8" s="385"/>
      <c r="H8" s="386"/>
    </row>
    <row r="9" spans="1:11" ht="17.45" customHeight="1" thickBot="1">
      <c r="A9" s="76" t="s">
        <v>53</v>
      </c>
      <c r="B9" s="77"/>
      <c r="C9" s="77"/>
      <c r="D9" s="77"/>
      <c r="E9" s="78"/>
      <c r="F9" s="381"/>
      <c r="G9" s="382"/>
      <c r="H9" s="383"/>
    </row>
    <row r="10" spans="1:11" ht="17.45" customHeight="1" thickTop="1" thickBot="1">
      <c r="A10" s="5"/>
      <c r="B10" s="5"/>
      <c r="C10" s="5"/>
      <c r="D10" s="5"/>
      <c r="E10" s="6"/>
      <c r="F10" s="8" t="s">
        <v>1</v>
      </c>
      <c r="G10" s="5"/>
      <c r="H10" s="5"/>
    </row>
    <row r="11" spans="1:11" ht="17.45" customHeight="1" thickTop="1" thickBot="1">
      <c r="A11" s="9" t="s">
        <v>13</v>
      </c>
      <c r="B11" s="6"/>
      <c r="C11" s="6"/>
      <c r="D11" s="6"/>
      <c r="E11" s="16" t="s">
        <v>2</v>
      </c>
      <c r="F11" s="10" t="s">
        <v>3</v>
      </c>
      <c r="G11" s="7" t="s">
        <v>4</v>
      </c>
      <c r="H11" s="11" t="s">
        <v>5</v>
      </c>
      <c r="J11" s="1"/>
    </row>
    <row r="12" spans="1:11" ht="17.45" customHeight="1" thickTop="1" thickBot="1">
      <c r="A12" s="366"/>
      <c r="B12" s="367"/>
      <c r="C12" s="367"/>
      <c r="D12" s="50" t="s">
        <v>6</v>
      </c>
      <c r="E12" s="21"/>
      <c r="F12" s="22"/>
      <c r="G12" s="58" t="e">
        <f>'October-December'!#REF!+'January-March'!E12+'April-June'!E12</f>
        <v>#REF!</v>
      </c>
      <c r="H12" s="14" t="e">
        <f t="shared" ref="H12:H27" si="0">F12-G12</f>
        <v>#REF!</v>
      </c>
    </row>
    <row r="13" spans="1:11" ht="17.45" customHeight="1" thickTop="1" thickBot="1">
      <c r="A13" s="41"/>
      <c r="B13" s="42" t="s">
        <v>7</v>
      </c>
      <c r="C13" s="37"/>
      <c r="D13" s="51" t="s">
        <v>8</v>
      </c>
      <c r="E13" s="23"/>
      <c r="F13" s="24"/>
      <c r="G13" s="58" t="e">
        <f>'October-December'!#REF!+'January-March'!E13+'April-June'!E13</f>
        <v>#REF!</v>
      </c>
      <c r="H13" s="14" t="e">
        <f t="shared" si="0"/>
        <v>#REF!</v>
      </c>
      <c r="K13" s="1"/>
    </row>
    <row r="14" spans="1:11" ht="17.45" customHeight="1" thickTop="1" thickBot="1">
      <c r="A14" s="366"/>
      <c r="B14" s="367"/>
      <c r="C14" s="367"/>
      <c r="D14" s="50" t="s">
        <v>6</v>
      </c>
      <c r="E14" s="21"/>
      <c r="F14" s="22"/>
      <c r="G14" s="58" t="e">
        <f>'October-December'!#REF!+'January-March'!E14+'April-June'!E14</f>
        <v>#REF!</v>
      </c>
      <c r="H14" s="14" t="e">
        <f t="shared" si="0"/>
        <v>#REF!</v>
      </c>
    </row>
    <row r="15" spans="1:11" ht="17.45" customHeight="1" thickTop="1" thickBot="1">
      <c r="A15" s="41"/>
      <c r="B15" s="42" t="s">
        <v>7</v>
      </c>
      <c r="C15" s="37"/>
      <c r="D15" s="51" t="s">
        <v>8</v>
      </c>
      <c r="E15" s="23"/>
      <c r="F15" s="24"/>
      <c r="G15" s="58" t="e">
        <f>'October-December'!#REF!+'January-March'!E15+'April-June'!E15</f>
        <v>#REF!</v>
      </c>
      <c r="H15" s="14" t="e">
        <f t="shared" si="0"/>
        <v>#REF!</v>
      </c>
      <c r="J15" s="12"/>
    </row>
    <row r="16" spans="1:11" ht="17.45" customHeight="1" thickTop="1" thickBot="1">
      <c r="A16" s="366"/>
      <c r="B16" s="367"/>
      <c r="C16" s="367"/>
      <c r="D16" s="50" t="s">
        <v>6</v>
      </c>
      <c r="E16" s="21"/>
      <c r="F16" s="22"/>
      <c r="G16" s="58" t="e">
        <f>'October-December'!#REF!+'January-March'!E16+'April-June'!E16</f>
        <v>#REF!</v>
      </c>
      <c r="H16" s="14" t="e">
        <f t="shared" si="0"/>
        <v>#REF!</v>
      </c>
    </row>
    <row r="17" spans="1:10" ht="17.45" customHeight="1" thickTop="1" thickBot="1">
      <c r="A17" s="41"/>
      <c r="B17" s="42" t="s">
        <v>7</v>
      </c>
      <c r="C17" s="37"/>
      <c r="D17" s="51" t="s">
        <v>8</v>
      </c>
      <c r="E17" s="23"/>
      <c r="F17" s="24"/>
      <c r="G17" s="58" t="e">
        <f>'October-December'!#REF!+'January-March'!E17+'April-June'!E17</f>
        <v>#REF!</v>
      </c>
      <c r="H17" s="14" t="e">
        <f t="shared" si="0"/>
        <v>#REF!</v>
      </c>
    </row>
    <row r="18" spans="1:10" ht="17.45" customHeight="1" thickTop="1" thickBot="1">
      <c r="A18" s="366"/>
      <c r="B18" s="367"/>
      <c r="C18" s="367"/>
      <c r="D18" s="50" t="s">
        <v>6</v>
      </c>
      <c r="E18" s="21"/>
      <c r="F18" s="22"/>
      <c r="G18" s="58" t="e">
        <f>'October-December'!#REF!+'January-March'!E18+'April-June'!E18</f>
        <v>#REF!</v>
      </c>
      <c r="H18" s="14" t="e">
        <f t="shared" si="0"/>
        <v>#REF!</v>
      </c>
    </row>
    <row r="19" spans="1:10" ht="17.45" customHeight="1" thickTop="1" thickBot="1">
      <c r="A19" s="41"/>
      <c r="B19" s="42" t="s">
        <v>7</v>
      </c>
      <c r="C19" s="37"/>
      <c r="D19" s="51" t="s">
        <v>8</v>
      </c>
      <c r="E19" s="23"/>
      <c r="F19" s="24"/>
      <c r="G19" s="58" t="e">
        <f>'October-December'!#REF!+'January-March'!E19+'April-June'!E19</f>
        <v>#REF!</v>
      </c>
      <c r="H19" s="14" t="e">
        <f t="shared" si="0"/>
        <v>#REF!</v>
      </c>
    </row>
    <row r="20" spans="1:10" ht="17.45" customHeight="1" thickTop="1" thickBot="1">
      <c r="A20" s="366"/>
      <c r="B20" s="367"/>
      <c r="C20" s="367"/>
      <c r="D20" s="50" t="s">
        <v>6</v>
      </c>
      <c r="E20" s="21"/>
      <c r="F20" s="22"/>
      <c r="G20" s="58" t="e">
        <f>'October-December'!#REF!+'January-March'!E20+'April-June'!E20</f>
        <v>#REF!</v>
      </c>
      <c r="H20" s="14" t="e">
        <f t="shared" si="0"/>
        <v>#REF!</v>
      </c>
    </row>
    <row r="21" spans="1:10" ht="17.45" customHeight="1" thickTop="1" thickBot="1">
      <c r="A21" s="41"/>
      <c r="B21" s="42" t="s">
        <v>7</v>
      </c>
      <c r="C21" s="37"/>
      <c r="D21" s="51" t="s">
        <v>8</v>
      </c>
      <c r="E21" s="23"/>
      <c r="F21" s="24"/>
      <c r="G21" s="58" t="e">
        <f>'October-December'!#REF!+'January-March'!E21+'April-June'!E21</f>
        <v>#REF!</v>
      </c>
      <c r="H21" s="14" t="e">
        <f t="shared" si="0"/>
        <v>#REF!</v>
      </c>
    </row>
    <row r="22" spans="1:10" ht="17.45" customHeight="1" thickTop="1" thickBot="1">
      <c r="A22" s="366"/>
      <c r="B22" s="367"/>
      <c r="C22" s="367"/>
      <c r="D22" s="50" t="s">
        <v>6</v>
      </c>
      <c r="E22" s="21"/>
      <c r="F22" s="22"/>
      <c r="G22" s="58" t="e">
        <f>'October-December'!#REF!+'January-March'!E22+'April-June'!E22</f>
        <v>#REF!</v>
      </c>
      <c r="H22" s="14" t="e">
        <f t="shared" si="0"/>
        <v>#REF!</v>
      </c>
    </row>
    <row r="23" spans="1:10" ht="17.45" customHeight="1" thickTop="1" thickBot="1">
      <c r="A23" s="41"/>
      <c r="B23" s="42" t="s">
        <v>7</v>
      </c>
      <c r="C23" s="37"/>
      <c r="D23" s="51" t="s">
        <v>8</v>
      </c>
      <c r="E23" s="23"/>
      <c r="F23" s="24"/>
      <c r="G23" s="58" t="e">
        <f>'October-December'!#REF!+'January-March'!E23+'April-June'!E23</f>
        <v>#REF!</v>
      </c>
      <c r="H23" s="14" t="e">
        <f t="shared" si="0"/>
        <v>#REF!</v>
      </c>
    </row>
    <row r="24" spans="1:10" ht="17.45" customHeight="1" thickTop="1" thickBot="1">
      <c r="A24" s="366"/>
      <c r="B24" s="367"/>
      <c r="C24" s="367"/>
      <c r="D24" s="50" t="s">
        <v>6</v>
      </c>
      <c r="E24" s="21"/>
      <c r="F24" s="22"/>
      <c r="G24" s="58" t="e">
        <f>'October-December'!#REF!+'January-March'!E24+'April-June'!E24</f>
        <v>#REF!</v>
      </c>
      <c r="H24" s="14" t="e">
        <f t="shared" si="0"/>
        <v>#REF!</v>
      </c>
    </row>
    <row r="25" spans="1:10" ht="17.45" customHeight="1" thickTop="1" thickBot="1">
      <c r="A25" s="41"/>
      <c r="B25" s="42" t="s">
        <v>7</v>
      </c>
      <c r="C25" s="37"/>
      <c r="D25" s="51" t="s">
        <v>8</v>
      </c>
      <c r="E25" s="23"/>
      <c r="F25" s="24"/>
      <c r="G25" s="58" t="e">
        <f>'October-December'!#REF!+'January-March'!E25+'April-June'!E25</f>
        <v>#REF!</v>
      </c>
      <c r="H25" s="14" t="e">
        <f t="shared" si="0"/>
        <v>#REF!</v>
      </c>
    </row>
    <row r="26" spans="1:10" ht="17.45" customHeight="1" thickTop="1" thickBot="1">
      <c r="A26" s="366"/>
      <c r="B26" s="367"/>
      <c r="C26" s="367"/>
      <c r="D26" s="50" t="s">
        <v>6</v>
      </c>
      <c r="E26" s="21"/>
      <c r="F26" s="22"/>
      <c r="G26" s="58" t="e">
        <f>'October-December'!#REF!+'January-March'!E26+'April-June'!E26</f>
        <v>#REF!</v>
      </c>
      <c r="H26" s="14" t="e">
        <f t="shared" si="0"/>
        <v>#REF!</v>
      </c>
    </row>
    <row r="27" spans="1:10" ht="17.45" customHeight="1" thickTop="1" thickBot="1">
      <c r="A27" s="41"/>
      <c r="B27" s="42" t="s">
        <v>7</v>
      </c>
      <c r="C27" s="37"/>
      <c r="D27" s="51" t="s">
        <v>8</v>
      </c>
      <c r="E27" s="23"/>
      <c r="F27" s="24"/>
      <c r="G27" s="58" t="e">
        <f>'October-December'!#REF!+'January-March'!E27+'April-June'!E27</f>
        <v>#REF!</v>
      </c>
      <c r="H27" s="14" t="e">
        <f t="shared" si="0"/>
        <v>#REF!</v>
      </c>
    </row>
    <row r="28" spans="1:10" ht="17.45" customHeight="1" thickTop="1" thickBot="1">
      <c r="A28" s="9" t="s">
        <v>14</v>
      </c>
      <c r="B28" s="6"/>
      <c r="C28" s="6"/>
      <c r="D28" s="6"/>
      <c r="E28" s="16" t="s">
        <v>2</v>
      </c>
      <c r="F28" s="10" t="s">
        <v>3</v>
      </c>
      <c r="G28" s="7" t="s">
        <v>4</v>
      </c>
      <c r="H28" s="11" t="s">
        <v>5</v>
      </c>
    </row>
    <row r="29" spans="1:10" ht="17.45" customHeight="1" thickTop="1" thickBot="1">
      <c r="A29" s="39"/>
      <c r="B29" s="40"/>
      <c r="C29" s="40"/>
      <c r="D29" s="50" t="s">
        <v>6</v>
      </c>
      <c r="E29" s="21"/>
      <c r="F29" s="22"/>
      <c r="G29" s="58" t="e">
        <f>'October-December'!#REF!+'January-March'!E29+'April-June'!E29</f>
        <v>#REF!</v>
      </c>
      <c r="H29" s="14" t="e">
        <f t="shared" ref="H29:H38" si="1">F29-G29</f>
        <v>#REF!</v>
      </c>
    </row>
    <row r="30" spans="1:10" ht="17.45" customHeight="1" thickTop="1" thickBot="1">
      <c r="A30" s="41"/>
      <c r="B30" s="42"/>
      <c r="C30" s="37"/>
      <c r="D30" s="51" t="s">
        <v>8</v>
      </c>
      <c r="E30" s="23"/>
      <c r="F30" s="24"/>
      <c r="G30" s="58" t="e">
        <f>'October-December'!#REF!+'January-March'!E30+'April-June'!E30</f>
        <v>#REF!</v>
      </c>
      <c r="H30" s="14" t="e">
        <f t="shared" si="1"/>
        <v>#REF!</v>
      </c>
      <c r="J30" s="13"/>
    </row>
    <row r="31" spans="1:10" ht="17.45" customHeight="1" thickTop="1" thickBot="1">
      <c r="A31" s="39"/>
      <c r="B31" s="40"/>
      <c r="C31" s="40"/>
      <c r="D31" s="50" t="s">
        <v>6</v>
      </c>
      <c r="E31" s="21"/>
      <c r="F31" s="22"/>
      <c r="G31" s="58" t="e">
        <f>'October-December'!#REF!+'January-March'!E31+'April-June'!E31</f>
        <v>#REF!</v>
      </c>
      <c r="H31" s="14" t="e">
        <f t="shared" si="1"/>
        <v>#REF!</v>
      </c>
    </row>
    <row r="32" spans="1:10" ht="17.45" customHeight="1" thickTop="1" thickBot="1">
      <c r="A32" s="41"/>
      <c r="B32" s="42"/>
      <c r="C32" s="37"/>
      <c r="D32" s="51" t="s">
        <v>8</v>
      </c>
      <c r="E32" s="23"/>
      <c r="F32" s="24"/>
      <c r="G32" s="58" t="e">
        <f>'October-December'!#REF!+'January-March'!E32+'April-June'!E32</f>
        <v>#REF!</v>
      </c>
      <c r="H32" s="14" t="e">
        <f t="shared" si="1"/>
        <v>#REF!</v>
      </c>
    </row>
    <row r="33" spans="1:8" ht="17.45" customHeight="1" thickTop="1" thickBot="1">
      <c r="A33" s="39"/>
      <c r="B33" s="40"/>
      <c r="C33" s="40"/>
      <c r="D33" s="50" t="s">
        <v>6</v>
      </c>
      <c r="E33" s="21"/>
      <c r="F33" s="22"/>
      <c r="G33" s="58" t="e">
        <f>'October-December'!#REF!+'January-March'!E33+'April-June'!E33</f>
        <v>#REF!</v>
      </c>
      <c r="H33" s="14" t="e">
        <f t="shared" si="1"/>
        <v>#REF!</v>
      </c>
    </row>
    <row r="34" spans="1:8" ht="17.45" customHeight="1" thickTop="1" thickBot="1">
      <c r="A34" s="41"/>
      <c r="B34" s="42"/>
      <c r="C34" s="37"/>
      <c r="D34" s="51" t="s">
        <v>8</v>
      </c>
      <c r="E34" s="23"/>
      <c r="F34" s="24"/>
      <c r="G34" s="58" t="e">
        <f>'October-December'!#REF!+'January-March'!E34+'April-June'!E34</f>
        <v>#REF!</v>
      </c>
      <c r="H34" s="14" t="e">
        <f t="shared" si="1"/>
        <v>#REF!</v>
      </c>
    </row>
    <row r="35" spans="1:8" ht="17.45" customHeight="1" thickTop="1" thickBot="1">
      <c r="A35" s="39"/>
      <c r="B35" s="40"/>
      <c r="C35" s="40"/>
      <c r="D35" s="50" t="s">
        <v>6</v>
      </c>
      <c r="E35" s="21"/>
      <c r="F35" s="22"/>
      <c r="G35" s="58" t="e">
        <f>'October-December'!#REF!+'January-March'!E35+'April-June'!E35</f>
        <v>#REF!</v>
      </c>
      <c r="H35" s="14" t="e">
        <f t="shared" si="1"/>
        <v>#REF!</v>
      </c>
    </row>
    <row r="36" spans="1:8" ht="17.45" customHeight="1" thickTop="1" thickBot="1">
      <c r="A36" s="41"/>
      <c r="B36" s="42"/>
      <c r="C36" s="37"/>
      <c r="D36" s="51" t="s">
        <v>8</v>
      </c>
      <c r="E36" s="23"/>
      <c r="F36" s="24"/>
      <c r="G36" s="58" t="e">
        <f>'October-December'!#REF!+'January-March'!E36+'April-June'!E36</f>
        <v>#REF!</v>
      </c>
      <c r="H36" s="14" t="e">
        <f t="shared" si="1"/>
        <v>#REF!</v>
      </c>
    </row>
    <row r="37" spans="1:8" ht="17.45" customHeight="1" thickTop="1" thickBot="1">
      <c r="A37" s="39"/>
      <c r="B37" s="40"/>
      <c r="C37" s="40"/>
      <c r="D37" s="50" t="s">
        <v>6</v>
      </c>
      <c r="E37" s="21"/>
      <c r="F37" s="22"/>
      <c r="G37" s="58" t="e">
        <f>'October-December'!#REF!+'January-March'!E37+'April-June'!E37</f>
        <v>#REF!</v>
      </c>
      <c r="H37" s="14" t="e">
        <f t="shared" si="1"/>
        <v>#REF!</v>
      </c>
    </row>
    <row r="38" spans="1:8" ht="17.45" customHeight="1" thickTop="1" thickBot="1">
      <c r="A38" s="41"/>
      <c r="B38" s="42"/>
      <c r="C38" s="37"/>
      <c r="D38" s="51" t="s">
        <v>8</v>
      </c>
      <c r="E38" s="23"/>
      <c r="F38" s="24"/>
      <c r="G38" s="58" t="e">
        <f>'October-December'!#REF!+'January-March'!E38+'April-June'!E38</f>
        <v>#REF!</v>
      </c>
      <c r="H38" s="14" t="e">
        <f t="shared" si="1"/>
        <v>#REF!</v>
      </c>
    </row>
    <row r="39" spans="1:8" ht="17.45" customHeight="1" thickTop="1" thickBot="1">
      <c r="A39" s="39"/>
      <c r="B39" s="40"/>
      <c r="C39" s="40"/>
      <c r="D39" s="50" t="s">
        <v>6</v>
      </c>
      <c r="E39" s="21"/>
      <c r="F39" s="22"/>
      <c r="G39" s="58" t="e">
        <f>'October-December'!#REF!+'January-March'!E39+'April-June'!E39</f>
        <v>#REF!</v>
      </c>
      <c r="H39" s="14" t="e">
        <f t="shared" ref="H39:H41" si="2">F39-G39</f>
        <v>#REF!</v>
      </c>
    </row>
    <row r="40" spans="1:8" ht="17.45" customHeight="1" thickTop="1" thickBot="1">
      <c r="A40" s="41"/>
      <c r="B40" s="42"/>
      <c r="C40" s="37"/>
      <c r="D40" s="51" t="s">
        <v>8</v>
      </c>
      <c r="E40" s="23"/>
      <c r="F40" s="24"/>
      <c r="G40" s="58" t="e">
        <f>'October-December'!#REF!+'January-March'!E40+'April-June'!E40</f>
        <v>#REF!</v>
      </c>
      <c r="H40" s="15" t="e">
        <f t="shared" si="2"/>
        <v>#REF!</v>
      </c>
    </row>
    <row r="41" spans="1:8" ht="17.45" customHeight="1" thickTop="1" thickBot="1">
      <c r="A41" s="39"/>
      <c r="B41" s="40"/>
      <c r="C41" s="40"/>
      <c r="D41" s="50" t="s">
        <v>6</v>
      </c>
      <c r="E41" s="21"/>
      <c r="F41" s="22"/>
      <c r="G41" s="58" t="e">
        <f>'October-December'!#REF!+'January-March'!E41+'April-June'!E41</f>
        <v>#REF!</v>
      </c>
      <c r="H41" s="14" t="e">
        <f t="shared" si="2"/>
        <v>#REF!</v>
      </c>
    </row>
    <row r="42" spans="1:8" ht="17.45" customHeight="1" thickTop="1" thickBot="1">
      <c r="A42" s="41"/>
      <c r="B42" s="42"/>
      <c r="C42" s="37"/>
      <c r="D42" s="51" t="s">
        <v>8</v>
      </c>
      <c r="E42" s="23"/>
      <c r="F42" s="24"/>
      <c r="G42" s="58" t="e">
        <f>'October-December'!#REF!+'January-March'!E42+'April-June'!E42</f>
        <v>#REF!</v>
      </c>
      <c r="H42" s="15" t="e">
        <f t="shared" ref="H42:H44" si="3">F42-G42</f>
        <v>#REF!</v>
      </c>
    </row>
    <row r="43" spans="1:8" ht="17.45" customHeight="1" thickTop="1" thickBot="1">
      <c r="A43" s="39"/>
      <c r="B43" s="40"/>
      <c r="C43" s="40"/>
      <c r="D43" s="50" t="s">
        <v>6</v>
      </c>
      <c r="E43" s="21"/>
      <c r="F43" s="22"/>
      <c r="G43" s="58" t="e">
        <f>'October-December'!#REF!+'January-March'!E43+'April-June'!E43</f>
        <v>#REF!</v>
      </c>
      <c r="H43" s="14" t="e">
        <f t="shared" si="3"/>
        <v>#REF!</v>
      </c>
    </row>
    <row r="44" spans="1:8" ht="17.45" customHeight="1" thickTop="1" thickBot="1">
      <c r="A44" s="41"/>
      <c r="B44" s="42"/>
      <c r="C44" s="37"/>
      <c r="D44" s="51" t="s">
        <v>8</v>
      </c>
      <c r="E44" s="23"/>
      <c r="F44" s="24"/>
      <c r="G44" s="58" t="e">
        <f>'October-December'!#REF!+'January-March'!E44+'April-June'!E44</f>
        <v>#REF!</v>
      </c>
      <c r="H44" s="15" t="e">
        <f t="shared" si="3"/>
        <v>#REF!</v>
      </c>
    </row>
    <row r="45" spans="1:8" ht="17.45" customHeight="1" thickTop="1" thickBot="1">
      <c r="A45" s="46"/>
      <c r="B45" s="47"/>
      <c r="C45" s="46"/>
      <c r="D45" s="48"/>
      <c r="E45" s="49"/>
      <c r="F45" s="49"/>
      <c r="G45" s="49"/>
      <c r="H45" s="20"/>
    </row>
    <row r="46" spans="1:8" ht="17.45" customHeight="1" thickTop="1" thickBot="1">
      <c r="A46" s="17" t="s">
        <v>15</v>
      </c>
      <c r="B46" s="6"/>
      <c r="C46" s="6"/>
      <c r="D46" s="6"/>
      <c r="E46" s="135" t="s">
        <v>2</v>
      </c>
      <c r="F46" s="25" t="s">
        <v>3</v>
      </c>
      <c r="G46" s="7" t="s">
        <v>4</v>
      </c>
      <c r="H46" s="26" t="s">
        <v>5</v>
      </c>
    </row>
    <row r="47" spans="1:8" ht="17.45" customHeight="1" thickTop="1" thickBot="1">
      <c r="A47" s="3" t="s">
        <v>16</v>
      </c>
      <c r="B47" s="4"/>
      <c r="C47" s="4"/>
      <c r="D47" s="27" t="s">
        <v>6</v>
      </c>
      <c r="E47" s="21"/>
      <c r="F47" s="22"/>
      <c r="G47" s="58" t="e">
        <f>'October-December'!#REF!+'January-March'!E47+'April-June'!E47</f>
        <v>#REF!</v>
      </c>
      <c r="H47" s="28" t="e">
        <f t="shared" ref="H47:H58" si="4">F47-G47</f>
        <v>#REF!</v>
      </c>
    </row>
    <row r="48" spans="1:8" ht="17.45" customHeight="1" thickTop="1" thickBot="1">
      <c r="A48" s="41"/>
      <c r="B48" s="37"/>
      <c r="C48" s="37"/>
      <c r="D48" s="29" t="s">
        <v>8</v>
      </c>
      <c r="E48" s="30"/>
      <c r="F48" s="31"/>
      <c r="G48" s="58" t="e">
        <f>'October-December'!#REF!+'January-March'!E48+'April-June'!E48</f>
        <v>#REF!</v>
      </c>
      <c r="H48" s="32" t="e">
        <f t="shared" si="4"/>
        <v>#REF!</v>
      </c>
    </row>
    <row r="49" spans="1:8" ht="17.45" customHeight="1" thickTop="1" thickBot="1">
      <c r="A49" s="3" t="s">
        <v>17</v>
      </c>
      <c r="B49" s="4"/>
      <c r="C49" s="4"/>
      <c r="D49" s="29" t="s">
        <v>6</v>
      </c>
      <c r="E49" s="30"/>
      <c r="F49" s="31"/>
      <c r="G49" s="58" t="e">
        <f>'October-December'!#REF!+'January-March'!E49+'April-June'!E49</f>
        <v>#REF!</v>
      </c>
      <c r="H49" s="32" t="e">
        <f t="shared" si="4"/>
        <v>#REF!</v>
      </c>
    </row>
    <row r="50" spans="1:8" ht="17.45" customHeight="1" thickTop="1" thickBot="1">
      <c r="A50" s="41"/>
      <c r="B50" s="37"/>
      <c r="C50" s="37"/>
      <c r="D50" s="29" t="s">
        <v>8</v>
      </c>
      <c r="E50" s="30"/>
      <c r="F50" s="31"/>
      <c r="G50" s="58" t="e">
        <f>'October-December'!#REF!+'January-March'!E50+'April-June'!E50</f>
        <v>#REF!</v>
      </c>
      <c r="H50" s="32" t="e">
        <f t="shared" si="4"/>
        <v>#REF!</v>
      </c>
    </row>
    <row r="51" spans="1:8" ht="17.45" customHeight="1" thickTop="1" thickBot="1">
      <c r="A51" s="3" t="s">
        <v>18</v>
      </c>
      <c r="B51" s="4"/>
      <c r="C51" s="4"/>
      <c r="D51" s="29" t="s">
        <v>6</v>
      </c>
      <c r="E51" s="30"/>
      <c r="F51" s="31"/>
      <c r="G51" s="58" t="e">
        <f>'October-December'!#REF!+'January-March'!E51+'April-June'!E51</f>
        <v>#REF!</v>
      </c>
      <c r="H51" s="32" t="e">
        <f t="shared" si="4"/>
        <v>#REF!</v>
      </c>
    </row>
    <row r="52" spans="1:8" ht="17.45" customHeight="1" thickTop="1" thickBot="1">
      <c r="A52" s="41"/>
      <c r="B52" s="37"/>
      <c r="C52" s="37"/>
      <c r="D52" s="29" t="s">
        <v>8</v>
      </c>
      <c r="E52" s="30"/>
      <c r="F52" s="31"/>
      <c r="G52" s="58" t="e">
        <f>'October-December'!#REF!+'January-March'!E52+'April-June'!E52</f>
        <v>#REF!</v>
      </c>
      <c r="H52" s="32" t="e">
        <f t="shared" si="4"/>
        <v>#REF!</v>
      </c>
    </row>
    <row r="53" spans="1:8" ht="17.45" customHeight="1" thickTop="1" thickBot="1">
      <c r="A53" s="3" t="s">
        <v>19</v>
      </c>
      <c r="B53" s="4"/>
      <c r="C53" s="4"/>
      <c r="D53" s="29" t="s">
        <v>6</v>
      </c>
      <c r="E53" s="30"/>
      <c r="F53" s="31"/>
      <c r="G53" s="58" t="e">
        <f>'October-December'!#REF!+'January-March'!E53+'April-June'!E53</f>
        <v>#REF!</v>
      </c>
      <c r="H53" s="32" t="e">
        <f t="shared" si="4"/>
        <v>#REF!</v>
      </c>
    </row>
    <row r="54" spans="1:8" ht="17.45" customHeight="1" thickTop="1" thickBot="1">
      <c r="A54" s="41"/>
      <c r="B54" s="37"/>
      <c r="C54" s="37"/>
      <c r="D54" s="29" t="s">
        <v>8</v>
      </c>
      <c r="E54" s="30"/>
      <c r="F54" s="31"/>
      <c r="G54" s="58" t="e">
        <f>'October-December'!#REF!+'January-March'!E54+'April-June'!E54</f>
        <v>#REF!</v>
      </c>
      <c r="H54" s="32" t="e">
        <f t="shared" si="4"/>
        <v>#REF!</v>
      </c>
    </row>
    <row r="55" spans="1:8" ht="17.45" customHeight="1" thickTop="1" thickBot="1">
      <c r="A55" s="3" t="s">
        <v>10</v>
      </c>
      <c r="B55" s="4"/>
      <c r="C55" s="4"/>
      <c r="D55" s="29" t="s">
        <v>6</v>
      </c>
      <c r="E55" s="30"/>
      <c r="F55" s="31"/>
      <c r="G55" s="58" t="e">
        <f>'October-December'!#REF!+'January-March'!E55+'April-June'!E55</f>
        <v>#REF!</v>
      </c>
      <c r="H55" s="32" t="e">
        <f t="shared" si="4"/>
        <v>#REF!</v>
      </c>
    </row>
    <row r="56" spans="1:8" ht="17.45" customHeight="1" thickTop="1" thickBot="1">
      <c r="A56" s="41"/>
      <c r="B56" s="37"/>
      <c r="C56" s="37"/>
      <c r="D56" s="29" t="s">
        <v>8</v>
      </c>
      <c r="E56" s="30"/>
      <c r="F56" s="31"/>
      <c r="G56" s="58" t="e">
        <f>'October-December'!#REF!+'January-March'!E56+'April-June'!E56</f>
        <v>#REF!</v>
      </c>
      <c r="H56" s="32" t="e">
        <f t="shared" si="4"/>
        <v>#REF!</v>
      </c>
    </row>
    <row r="57" spans="1:8" ht="17.45" customHeight="1" thickTop="1" thickBot="1">
      <c r="A57" s="3" t="s">
        <v>20</v>
      </c>
      <c r="B57" s="4"/>
      <c r="C57" s="4"/>
      <c r="D57" s="29" t="s">
        <v>6</v>
      </c>
      <c r="E57" s="30"/>
      <c r="F57" s="31"/>
      <c r="G57" s="58" t="e">
        <f>'October-December'!#REF!+'January-March'!E57+'April-June'!E57</f>
        <v>#REF!</v>
      </c>
      <c r="H57" s="32" t="e">
        <f t="shared" si="4"/>
        <v>#REF!</v>
      </c>
    </row>
    <row r="58" spans="1:8" ht="17.45" customHeight="1" thickTop="1" thickBot="1">
      <c r="A58" s="41"/>
      <c r="B58" s="37"/>
      <c r="C58" s="37"/>
      <c r="D58" s="33" t="s">
        <v>8</v>
      </c>
      <c r="E58" s="34"/>
      <c r="F58" s="35"/>
      <c r="G58" s="58" t="e">
        <f>'October-December'!#REF!+'January-March'!E58+'April-June'!E58</f>
        <v>#REF!</v>
      </c>
      <c r="H58" s="36" t="e">
        <f t="shared" si="4"/>
        <v>#REF!</v>
      </c>
    </row>
    <row r="59" spans="1:8" ht="17.45" customHeight="1" thickTop="1">
      <c r="A59" s="52" t="s">
        <v>12</v>
      </c>
      <c r="B59" s="44"/>
      <c r="C59" s="44"/>
      <c r="D59" s="44"/>
      <c r="E59" s="44"/>
      <c r="F59" s="44"/>
      <c r="G59" s="44"/>
      <c r="H59" s="53"/>
    </row>
    <row r="60" spans="1:8" ht="17.45" customHeight="1">
      <c r="A60" s="43"/>
      <c r="B60" s="44"/>
      <c r="C60" s="44"/>
      <c r="D60" s="44"/>
      <c r="E60" s="44"/>
      <c r="F60" s="44"/>
      <c r="G60" s="44"/>
      <c r="H60" s="45"/>
    </row>
    <row r="61" spans="1:8" ht="17.45" customHeight="1">
      <c r="A61" s="43"/>
      <c r="B61" s="44"/>
      <c r="C61" s="44"/>
      <c r="D61" s="44"/>
      <c r="E61" s="44"/>
      <c r="F61" s="44"/>
      <c r="G61" s="44"/>
      <c r="H61" s="45"/>
    </row>
    <row r="62" spans="1:8" ht="17.45" customHeight="1">
      <c r="A62" s="43"/>
      <c r="B62" s="44"/>
      <c r="C62" s="44"/>
      <c r="D62" s="44"/>
      <c r="E62" s="44"/>
      <c r="F62" s="44"/>
      <c r="G62" s="44"/>
      <c r="H62" s="45"/>
    </row>
    <row r="63" spans="1:8" ht="17.45" customHeight="1">
      <c r="A63" s="43"/>
      <c r="B63" s="44"/>
      <c r="C63" s="44"/>
      <c r="D63" s="44"/>
      <c r="E63" s="44"/>
      <c r="F63" s="44"/>
      <c r="G63" s="44"/>
      <c r="H63" s="45"/>
    </row>
    <row r="64" spans="1:8" ht="17.45" customHeight="1">
      <c r="A64" s="43"/>
      <c r="B64" s="44"/>
      <c r="C64" s="44"/>
      <c r="D64" s="44"/>
      <c r="E64" s="44"/>
      <c r="F64" s="44"/>
      <c r="G64" s="44"/>
      <c r="H64" s="45"/>
    </row>
    <row r="65" spans="1:8" ht="17.45" customHeight="1">
      <c r="A65" s="43"/>
      <c r="B65" s="44"/>
      <c r="C65" s="44"/>
      <c r="D65" s="44"/>
      <c r="E65" s="44"/>
      <c r="F65" s="44"/>
      <c r="G65" s="44"/>
      <c r="H65" s="45"/>
    </row>
    <row r="66" spans="1:8" ht="17.45" customHeight="1">
      <c r="A66" s="43"/>
      <c r="B66" s="44"/>
      <c r="C66" s="44"/>
      <c r="D66" s="44"/>
      <c r="E66" s="44"/>
      <c r="F66" s="44"/>
      <c r="G66" s="44"/>
      <c r="H66" s="45"/>
    </row>
    <row r="67" spans="1:8" ht="17.45" customHeight="1">
      <c r="A67" s="43"/>
      <c r="B67" s="44"/>
      <c r="C67" s="44"/>
      <c r="D67" s="44"/>
      <c r="E67" s="44"/>
      <c r="F67" s="44"/>
      <c r="G67" s="44"/>
      <c r="H67" s="45"/>
    </row>
    <row r="68" spans="1:8" ht="17.45" customHeight="1">
      <c r="A68" s="43"/>
      <c r="B68" s="44"/>
      <c r="C68" s="44"/>
      <c r="D68" s="44"/>
      <c r="E68" s="44"/>
      <c r="F68" s="44"/>
      <c r="G68" s="44"/>
      <c r="H68" s="45"/>
    </row>
    <row r="69" spans="1:8" ht="17.45" customHeight="1" thickBot="1">
      <c r="A69" s="41"/>
      <c r="B69" s="37"/>
      <c r="C69" s="37"/>
      <c r="D69" s="37"/>
      <c r="E69" s="37"/>
      <c r="F69" s="37"/>
      <c r="G69" s="37"/>
      <c r="H69" s="38"/>
    </row>
    <row r="70" spans="1:8" ht="17.45" customHeight="1" thickTop="1" thickBot="1">
      <c r="A70" s="40"/>
      <c r="B70" s="40"/>
      <c r="C70" s="40"/>
      <c r="D70" s="40"/>
      <c r="E70" s="40"/>
      <c r="F70" s="40"/>
      <c r="G70" s="40"/>
      <c r="H70" s="40"/>
    </row>
    <row r="71" spans="1:8" ht="17.45" customHeight="1" thickTop="1" thickBot="1">
      <c r="A71" s="60" t="s">
        <v>22</v>
      </c>
      <c r="B71" s="61"/>
      <c r="C71" s="61"/>
      <c r="D71" s="61"/>
      <c r="E71" s="54" t="s">
        <v>2</v>
      </c>
      <c r="F71" s="55" t="s">
        <v>3</v>
      </c>
      <c r="G71" s="56" t="s">
        <v>4</v>
      </c>
      <c r="H71" s="57" t="s">
        <v>5</v>
      </c>
    </row>
    <row r="72" spans="1:8" ht="17.45" customHeight="1" thickTop="1">
      <c r="A72" s="108" t="s">
        <v>6</v>
      </c>
      <c r="B72" s="109"/>
      <c r="C72" s="109"/>
      <c r="D72" s="110"/>
      <c r="E72" s="111">
        <f t="shared" ref="E72:H73" si="5">SUM(E12,E14,E16,E18,E20,E22,E24,E26,E29,E31,E33,E35,E37,E39,E41,E43,E47,E49,E51,E53,E55,E57)</f>
        <v>0</v>
      </c>
      <c r="F72" s="112">
        <f t="shared" si="5"/>
        <v>0</v>
      </c>
      <c r="G72" s="111" t="e">
        <f t="shared" si="5"/>
        <v>#REF!</v>
      </c>
      <c r="H72" s="113" t="e">
        <f t="shared" si="5"/>
        <v>#REF!</v>
      </c>
    </row>
    <row r="73" spans="1:8" ht="17.45" customHeight="1" thickBot="1">
      <c r="A73" s="103" t="s">
        <v>8</v>
      </c>
      <c r="B73" s="104"/>
      <c r="C73" s="104"/>
      <c r="D73" s="105"/>
      <c r="E73" s="59">
        <f t="shared" si="5"/>
        <v>0</v>
      </c>
      <c r="F73" s="106">
        <f t="shared" si="5"/>
        <v>0</v>
      </c>
      <c r="G73" s="59" t="e">
        <f t="shared" si="5"/>
        <v>#REF!</v>
      </c>
      <c r="H73" s="107" t="e">
        <f t="shared" si="5"/>
        <v>#REF!</v>
      </c>
    </row>
    <row r="74" spans="1:8" ht="14.25" thickTop="1" thickBot="1">
      <c r="A74" s="18"/>
      <c r="B74" s="4"/>
      <c r="C74" s="4"/>
      <c r="D74" s="118"/>
      <c r="E74" s="19"/>
      <c r="F74" s="124"/>
      <c r="G74" s="125"/>
      <c r="H74" s="125"/>
    </row>
    <row r="75" spans="1:8" ht="13.5" thickTop="1">
      <c r="A75" s="387" t="s">
        <v>40</v>
      </c>
      <c r="B75" s="388"/>
      <c r="C75" s="119" t="s">
        <v>42</v>
      </c>
      <c r="D75" s="120" t="s">
        <v>43</v>
      </c>
      <c r="E75" s="121"/>
      <c r="F75" s="126" t="s">
        <v>44</v>
      </c>
      <c r="G75" s="123" t="s">
        <v>45</v>
      </c>
      <c r="H75" s="129" t="s">
        <v>4</v>
      </c>
    </row>
    <row r="76" spans="1:8">
      <c r="A76" s="393" t="s">
        <v>41</v>
      </c>
      <c r="B76" s="394"/>
      <c r="C76" s="389"/>
      <c r="D76" s="391"/>
      <c r="E76" s="122"/>
      <c r="F76" s="127" t="s">
        <v>46</v>
      </c>
      <c r="G76" s="192"/>
      <c r="H76" s="193"/>
    </row>
    <row r="77" spans="1:8" ht="13.5" thickBot="1">
      <c r="A77" s="395"/>
      <c r="B77" s="396"/>
      <c r="C77" s="390"/>
      <c r="D77" s="392"/>
      <c r="E77" s="121"/>
      <c r="F77" s="128" t="s">
        <v>47</v>
      </c>
      <c r="G77" s="194"/>
      <c r="H77" s="195"/>
    </row>
    <row r="78" spans="1:8" ht="14.25" thickTop="1" thickBot="1">
      <c r="A78" s="131"/>
      <c r="B78" s="132"/>
      <c r="C78" s="132"/>
      <c r="D78" s="174"/>
      <c r="E78" s="133"/>
      <c r="F78" s="156"/>
      <c r="G78" s="155"/>
      <c r="H78" s="155"/>
    </row>
    <row r="79" spans="1:8" ht="14.25" thickTop="1" thickBot="1">
      <c r="A79" s="175" t="s">
        <v>28</v>
      </c>
      <c r="B79" s="176"/>
      <c r="C79" s="176"/>
      <c r="D79" s="177"/>
      <c r="E79" s="178"/>
      <c r="F79" s="179"/>
      <c r="G79" s="180"/>
      <c r="H79" s="181"/>
    </row>
    <row r="80" spans="1:8" ht="13.5" thickTop="1">
      <c r="A80" s="182" t="s">
        <v>23</v>
      </c>
      <c r="B80" s="183" t="s">
        <v>25</v>
      </c>
      <c r="C80" s="183" t="s">
        <v>26</v>
      </c>
      <c r="D80" s="184" t="s">
        <v>11</v>
      </c>
      <c r="E80" s="102" t="s">
        <v>24</v>
      </c>
      <c r="F80" s="185" t="s">
        <v>27</v>
      </c>
      <c r="G80" s="186" t="s">
        <v>10</v>
      </c>
      <c r="H80" s="187" t="s">
        <v>20</v>
      </c>
    </row>
    <row r="81" spans="1:8" ht="13.5" thickBot="1">
      <c r="A81" s="82"/>
      <c r="B81" s="83"/>
      <c r="C81" s="83"/>
      <c r="D81" s="84"/>
      <c r="E81" s="83"/>
      <c r="F81" s="85"/>
      <c r="G81" s="85"/>
      <c r="H81" s="86"/>
    </row>
    <row r="82" spans="1:8" ht="13.5" thickTop="1">
      <c r="A82" s="81"/>
      <c r="B82" s="81"/>
      <c r="C82" s="81"/>
      <c r="D82" s="87"/>
      <c r="E82" s="81"/>
      <c r="F82" s="80"/>
      <c r="G82" s="80"/>
      <c r="H82" s="80"/>
    </row>
    <row r="83" spans="1:8" ht="13.5" thickBot="1">
      <c r="A83" s="79"/>
      <c r="B83" s="79"/>
      <c r="C83" s="79"/>
      <c r="D83" s="79"/>
      <c r="E83" s="79"/>
      <c r="F83" s="79"/>
      <c r="G83" s="79"/>
      <c r="H83" s="88"/>
    </row>
    <row r="84" spans="1:8" ht="13.5" thickTop="1">
      <c r="A84" s="97" t="s">
        <v>9</v>
      </c>
      <c r="B84" s="98"/>
      <c r="C84" s="98"/>
      <c r="D84" s="98"/>
      <c r="E84" s="98"/>
      <c r="F84" s="89" t="s">
        <v>36</v>
      </c>
      <c r="G84" s="90"/>
      <c r="H84" s="91"/>
    </row>
    <row r="85" spans="1:8">
      <c r="A85" s="137"/>
      <c r="B85" s="71"/>
      <c r="C85" s="71"/>
      <c r="D85" s="71"/>
      <c r="E85" s="71"/>
      <c r="F85" s="138"/>
      <c r="G85" s="139"/>
      <c r="H85" s="115"/>
    </row>
    <row r="86" spans="1:8">
      <c r="A86" s="99"/>
      <c r="B86" s="71"/>
      <c r="C86" s="71"/>
      <c r="D86" s="71"/>
      <c r="E86" s="71"/>
      <c r="F86" s="92" t="s">
        <v>31</v>
      </c>
      <c r="G86" s="93"/>
      <c r="H86" s="94" t="s">
        <v>32</v>
      </c>
    </row>
    <row r="87" spans="1:8">
      <c r="A87" s="158" t="s">
        <v>55</v>
      </c>
      <c r="B87" s="159"/>
      <c r="C87" s="159"/>
      <c r="D87" s="159"/>
      <c r="E87" s="160" t="s">
        <v>56</v>
      </c>
      <c r="F87" s="368"/>
      <c r="G87" s="369"/>
      <c r="H87" s="370"/>
    </row>
    <row r="88" spans="1:8">
      <c r="A88" s="136"/>
      <c r="B88" s="114"/>
      <c r="C88" s="114"/>
      <c r="D88" s="114"/>
      <c r="E88" s="114"/>
      <c r="F88" s="368"/>
      <c r="G88" s="369"/>
      <c r="H88" s="370"/>
    </row>
    <row r="89" spans="1:8">
      <c r="A89" s="95"/>
      <c r="B89" s="75"/>
      <c r="C89" s="75"/>
      <c r="D89" s="75"/>
      <c r="E89" s="75"/>
      <c r="F89" s="92" t="s">
        <v>33</v>
      </c>
      <c r="G89" s="96"/>
      <c r="H89" s="100" t="s">
        <v>34</v>
      </c>
    </row>
    <row r="90" spans="1:8" ht="13.5" thickBot="1">
      <c r="A90" s="161" t="s">
        <v>55</v>
      </c>
      <c r="B90" s="162"/>
      <c r="C90" s="162"/>
      <c r="D90" s="162"/>
      <c r="E90" s="163" t="s">
        <v>56</v>
      </c>
      <c r="F90" s="371"/>
      <c r="G90" s="372"/>
      <c r="H90" s="157"/>
    </row>
    <row r="91" spans="1:8" ht="13.5" thickTop="1"/>
  </sheetData>
  <mergeCells count="21">
    <mergeCell ref="F87:G88"/>
    <mergeCell ref="H87:H88"/>
    <mergeCell ref="F90:G90"/>
    <mergeCell ref="A5:F5"/>
    <mergeCell ref="G5:H5"/>
    <mergeCell ref="A7:E7"/>
    <mergeCell ref="F7:H7"/>
    <mergeCell ref="F9:H9"/>
    <mergeCell ref="D76:D77"/>
    <mergeCell ref="C76:C77"/>
    <mergeCell ref="A76:B77"/>
    <mergeCell ref="A75:B75"/>
    <mergeCell ref="F8:H8"/>
    <mergeCell ref="A12:C12"/>
    <mergeCell ref="A14:C14"/>
    <mergeCell ref="A16:C16"/>
    <mergeCell ref="A18:C18"/>
    <mergeCell ref="A20:C20"/>
    <mergeCell ref="A22:C22"/>
    <mergeCell ref="A24:C24"/>
    <mergeCell ref="A26:C26"/>
  </mergeCells>
  <pageMargins left="0.26" right="0.26" top="0.25" bottom="0" header="0" footer="0.18"/>
  <pageSetup scale="9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1"/>
  <sheetViews>
    <sheetView showGridLines="0" zoomScaleNormal="100" workbookViewId="0">
      <selection activeCell="G75" sqref="G75"/>
    </sheetView>
  </sheetViews>
  <sheetFormatPr defaultRowHeight="12.75"/>
  <cols>
    <col min="1" max="6" width="13.7109375" customWidth="1"/>
    <col min="7" max="7" width="17.42578125" customWidth="1"/>
    <col min="8" max="8" width="13.7109375" customWidth="1"/>
    <col min="12" max="12" width="4.28515625" customWidth="1"/>
  </cols>
  <sheetData>
    <row r="1" spans="1:11" ht="17.45" customHeight="1" thickBot="1">
      <c r="A1" s="2"/>
      <c r="B1" s="2"/>
      <c r="C1" s="2"/>
      <c r="D1" s="2"/>
      <c r="E1" s="2"/>
      <c r="F1" s="2"/>
      <c r="G1" s="2"/>
      <c r="H1" s="2"/>
    </row>
    <row r="2" spans="1:11" ht="17.45" customHeight="1" thickTop="1">
      <c r="A2" s="63" t="s">
        <v>48</v>
      </c>
      <c r="B2" s="64"/>
      <c r="C2" s="64"/>
      <c r="D2" s="64"/>
      <c r="E2" s="64"/>
      <c r="F2" s="65"/>
      <c r="G2" s="65"/>
      <c r="H2" s="66" t="s">
        <v>29</v>
      </c>
    </row>
    <row r="3" spans="1:11" ht="17.45" customHeight="1">
      <c r="A3" s="67" t="s">
        <v>0</v>
      </c>
      <c r="B3" s="68"/>
      <c r="C3" s="68"/>
      <c r="D3" s="68"/>
      <c r="E3" s="68"/>
      <c r="F3" s="68"/>
      <c r="G3" s="68"/>
      <c r="H3" s="69" t="s">
        <v>51</v>
      </c>
    </row>
    <row r="4" spans="1:11" ht="17.45" customHeight="1">
      <c r="A4" s="70" t="s">
        <v>21</v>
      </c>
      <c r="B4" s="71"/>
      <c r="C4" s="71"/>
      <c r="D4" s="71"/>
      <c r="E4" s="72"/>
      <c r="F4" s="73"/>
      <c r="G4" s="64" t="s">
        <v>38</v>
      </c>
      <c r="H4" s="74"/>
    </row>
    <row r="5" spans="1:11" ht="17.45" customHeight="1">
      <c r="A5" s="373"/>
      <c r="B5" s="374"/>
      <c r="C5" s="374"/>
      <c r="D5" s="374"/>
      <c r="E5" s="374"/>
      <c r="F5" s="375"/>
      <c r="G5" s="376"/>
      <c r="H5" s="377"/>
    </row>
    <row r="6" spans="1:11" ht="17.45" customHeight="1">
      <c r="A6" s="70" t="s">
        <v>30</v>
      </c>
      <c r="B6" s="71"/>
      <c r="C6" s="72"/>
      <c r="D6" s="72"/>
      <c r="E6" s="73"/>
      <c r="F6" s="131" t="s">
        <v>37</v>
      </c>
      <c r="G6" s="132"/>
      <c r="H6" s="188"/>
    </row>
    <row r="7" spans="1:11" ht="17.45" customHeight="1">
      <c r="A7" s="378"/>
      <c r="B7" s="379"/>
      <c r="C7" s="379"/>
      <c r="D7" s="379"/>
      <c r="E7" s="380"/>
      <c r="F7" s="376"/>
      <c r="G7" s="374"/>
      <c r="H7" s="377"/>
    </row>
    <row r="8" spans="1:11" ht="17.45" customHeight="1">
      <c r="A8" s="147" t="s">
        <v>35</v>
      </c>
      <c r="B8" s="132"/>
      <c r="C8" s="132"/>
      <c r="D8" s="132"/>
      <c r="E8" s="148"/>
      <c r="F8" s="384" t="s">
        <v>39</v>
      </c>
      <c r="G8" s="385"/>
      <c r="H8" s="386"/>
    </row>
    <row r="9" spans="1:11" ht="17.45" customHeight="1" thickBot="1">
      <c r="A9" s="76" t="s">
        <v>52</v>
      </c>
      <c r="B9" s="77"/>
      <c r="C9" s="77"/>
      <c r="D9" s="77"/>
      <c r="E9" s="78"/>
      <c r="F9" s="381"/>
      <c r="G9" s="382"/>
      <c r="H9" s="383"/>
    </row>
    <row r="10" spans="1:11" ht="17.45" customHeight="1" thickTop="1" thickBot="1">
      <c r="A10" s="5"/>
      <c r="B10" s="5"/>
      <c r="C10" s="5"/>
      <c r="D10" s="5"/>
      <c r="E10" s="6"/>
      <c r="F10" s="8" t="s">
        <v>1</v>
      </c>
      <c r="G10" s="5"/>
      <c r="H10" s="5"/>
    </row>
    <row r="11" spans="1:11" ht="17.45" customHeight="1" thickTop="1" thickBot="1">
      <c r="A11" s="9" t="s">
        <v>13</v>
      </c>
      <c r="B11" s="6"/>
      <c r="C11" s="6"/>
      <c r="D11" s="6"/>
      <c r="E11" s="16" t="s">
        <v>2</v>
      </c>
      <c r="F11" s="10" t="s">
        <v>3</v>
      </c>
      <c r="G11" s="7" t="s">
        <v>4</v>
      </c>
      <c r="H11" s="11" t="s">
        <v>5</v>
      </c>
      <c r="J11" s="1"/>
    </row>
    <row r="12" spans="1:11" ht="17.45" customHeight="1" thickTop="1" thickBot="1">
      <c r="A12" s="366"/>
      <c r="B12" s="367"/>
      <c r="C12" s="367"/>
      <c r="D12" s="50" t="s">
        <v>6</v>
      </c>
      <c r="E12" s="21"/>
      <c r="F12" s="22"/>
      <c r="G12" s="58" t="e">
        <f>'October-December'!#REF!+'January-March'!E12+'April-June'!E12+'July-September'!E12</f>
        <v>#REF!</v>
      </c>
      <c r="H12" s="14" t="e">
        <f t="shared" ref="H12:H27" si="0">F12-G12</f>
        <v>#REF!</v>
      </c>
    </row>
    <row r="13" spans="1:11" ht="17.45" customHeight="1" thickTop="1" thickBot="1">
      <c r="A13" s="41"/>
      <c r="B13" s="42" t="s">
        <v>7</v>
      </c>
      <c r="C13" s="37"/>
      <c r="D13" s="51" t="s">
        <v>8</v>
      </c>
      <c r="E13" s="23"/>
      <c r="F13" s="24"/>
      <c r="G13" s="58" t="e">
        <f>'October-December'!#REF!+'January-March'!E13+'April-June'!E13+'July-September'!E13</f>
        <v>#REF!</v>
      </c>
      <c r="H13" s="14" t="e">
        <f t="shared" si="0"/>
        <v>#REF!</v>
      </c>
      <c r="K13" s="1"/>
    </row>
    <row r="14" spans="1:11" ht="17.45" customHeight="1" thickTop="1" thickBot="1">
      <c r="A14" s="366"/>
      <c r="B14" s="367"/>
      <c r="C14" s="367"/>
      <c r="D14" s="50" t="s">
        <v>6</v>
      </c>
      <c r="E14" s="21"/>
      <c r="F14" s="22"/>
      <c r="G14" s="58" t="e">
        <f>'October-December'!#REF!+'January-March'!E14+'April-June'!E14+'July-September'!E14</f>
        <v>#REF!</v>
      </c>
      <c r="H14" s="14" t="e">
        <f t="shared" si="0"/>
        <v>#REF!</v>
      </c>
    </row>
    <row r="15" spans="1:11" ht="17.45" customHeight="1" thickTop="1" thickBot="1">
      <c r="A15" s="41"/>
      <c r="B15" s="42" t="s">
        <v>7</v>
      </c>
      <c r="C15" s="37"/>
      <c r="D15" s="51" t="s">
        <v>8</v>
      </c>
      <c r="E15" s="23"/>
      <c r="F15" s="24"/>
      <c r="G15" s="58" t="e">
        <f>'October-December'!#REF!+'January-March'!E15+'April-June'!E15+'July-September'!E15</f>
        <v>#REF!</v>
      </c>
      <c r="H15" s="14" t="e">
        <f t="shared" si="0"/>
        <v>#REF!</v>
      </c>
      <c r="J15" s="12"/>
    </row>
    <row r="16" spans="1:11" ht="17.45" customHeight="1" thickTop="1" thickBot="1">
      <c r="A16" s="366"/>
      <c r="B16" s="367"/>
      <c r="C16" s="367"/>
      <c r="D16" s="50" t="s">
        <v>6</v>
      </c>
      <c r="E16" s="21"/>
      <c r="F16" s="22"/>
      <c r="G16" s="58" t="e">
        <f>'October-December'!#REF!+'January-March'!E16+'April-June'!E16+'July-September'!E16</f>
        <v>#REF!</v>
      </c>
      <c r="H16" s="14" t="e">
        <f t="shared" si="0"/>
        <v>#REF!</v>
      </c>
    </row>
    <row r="17" spans="1:10" ht="17.45" customHeight="1" thickTop="1" thickBot="1">
      <c r="A17" s="41"/>
      <c r="B17" s="42" t="s">
        <v>7</v>
      </c>
      <c r="C17" s="37"/>
      <c r="D17" s="51" t="s">
        <v>8</v>
      </c>
      <c r="E17" s="23"/>
      <c r="F17" s="24"/>
      <c r="G17" s="58" t="e">
        <f>'October-December'!#REF!+'January-March'!E17+'April-June'!E17+'July-September'!E17</f>
        <v>#REF!</v>
      </c>
      <c r="H17" s="14" t="e">
        <f t="shared" si="0"/>
        <v>#REF!</v>
      </c>
    </row>
    <row r="18" spans="1:10" ht="17.45" customHeight="1" thickTop="1" thickBot="1">
      <c r="A18" s="366"/>
      <c r="B18" s="367"/>
      <c r="C18" s="367"/>
      <c r="D18" s="50" t="s">
        <v>6</v>
      </c>
      <c r="E18" s="21"/>
      <c r="F18" s="22"/>
      <c r="G18" s="58" t="e">
        <f>'October-December'!#REF!+'January-March'!E18+'April-June'!E18+'July-September'!E18</f>
        <v>#REF!</v>
      </c>
      <c r="H18" s="14" t="e">
        <f t="shared" si="0"/>
        <v>#REF!</v>
      </c>
    </row>
    <row r="19" spans="1:10" ht="17.45" customHeight="1" thickTop="1" thickBot="1">
      <c r="A19" s="41"/>
      <c r="B19" s="42" t="s">
        <v>7</v>
      </c>
      <c r="C19" s="37"/>
      <c r="D19" s="51" t="s">
        <v>8</v>
      </c>
      <c r="E19" s="23"/>
      <c r="F19" s="24"/>
      <c r="G19" s="58" t="e">
        <f>'October-December'!#REF!+'January-March'!E19+'April-June'!E19+'July-September'!E19</f>
        <v>#REF!</v>
      </c>
      <c r="H19" s="14" t="e">
        <f t="shared" si="0"/>
        <v>#REF!</v>
      </c>
    </row>
    <row r="20" spans="1:10" ht="17.45" customHeight="1" thickTop="1" thickBot="1">
      <c r="A20" s="366"/>
      <c r="B20" s="367"/>
      <c r="C20" s="367"/>
      <c r="D20" s="50" t="s">
        <v>6</v>
      </c>
      <c r="E20" s="21"/>
      <c r="F20" s="22"/>
      <c r="G20" s="58" t="e">
        <f>'October-December'!#REF!+'January-March'!E20+'April-June'!E20+'July-September'!E20</f>
        <v>#REF!</v>
      </c>
      <c r="H20" s="14" t="e">
        <f t="shared" si="0"/>
        <v>#REF!</v>
      </c>
    </row>
    <row r="21" spans="1:10" ht="17.45" customHeight="1" thickTop="1" thickBot="1">
      <c r="A21" s="41"/>
      <c r="B21" s="42" t="s">
        <v>7</v>
      </c>
      <c r="C21" s="37"/>
      <c r="D21" s="51" t="s">
        <v>8</v>
      </c>
      <c r="E21" s="23"/>
      <c r="F21" s="24"/>
      <c r="G21" s="58" t="e">
        <f>'October-December'!#REF!+'January-March'!E21+'April-June'!E21+'July-September'!E21</f>
        <v>#REF!</v>
      </c>
      <c r="H21" s="14" t="e">
        <f t="shared" si="0"/>
        <v>#REF!</v>
      </c>
    </row>
    <row r="22" spans="1:10" ht="17.45" customHeight="1" thickTop="1" thickBot="1">
      <c r="A22" s="366"/>
      <c r="B22" s="367"/>
      <c r="C22" s="367"/>
      <c r="D22" s="50" t="s">
        <v>6</v>
      </c>
      <c r="E22" s="21"/>
      <c r="F22" s="22"/>
      <c r="G22" s="58" t="e">
        <f>'October-December'!#REF!+'January-March'!E22+'April-June'!E22+'July-September'!E22</f>
        <v>#REF!</v>
      </c>
      <c r="H22" s="14" t="e">
        <f t="shared" si="0"/>
        <v>#REF!</v>
      </c>
    </row>
    <row r="23" spans="1:10" ht="17.45" customHeight="1" thickTop="1" thickBot="1">
      <c r="A23" s="41"/>
      <c r="B23" s="42" t="s">
        <v>7</v>
      </c>
      <c r="C23" s="37"/>
      <c r="D23" s="51" t="s">
        <v>8</v>
      </c>
      <c r="E23" s="23"/>
      <c r="F23" s="24"/>
      <c r="G23" s="58" t="e">
        <f>'October-December'!#REF!+'January-March'!E23+'April-June'!E23+'July-September'!E23</f>
        <v>#REF!</v>
      </c>
      <c r="H23" s="14" t="e">
        <f t="shared" si="0"/>
        <v>#REF!</v>
      </c>
    </row>
    <row r="24" spans="1:10" ht="17.45" customHeight="1" thickTop="1" thickBot="1">
      <c r="A24" s="366"/>
      <c r="B24" s="367"/>
      <c r="C24" s="367"/>
      <c r="D24" s="50" t="s">
        <v>6</v>
      </c>
      <c r="E24" s="21"/>
      <c r="F24" s="22"/>
      <c r="G24" s="58" t="e">
        <f>'October-December'!#REF!+'January-March'!E24+'April-June'!E24+'July-September'!E24</f>
        <v>#REF!</v>
      </c>
      <c r="H24" s="14" t="e">
        <f t="shared" si="0"/>
        <v>#REF!</v>
      </c>
    </row>
    <row r="25" spans="1:10" ht="17.45" customHeight="1" thickTop="1" thickBot="1">
      <c r="A25" s="41"/>
      <c r="B25" s="42" t="s">
        <v>7</v>
      </c>
      <c r="C25" s="37"/>
      <c r="D25" s="51" t="s">
        <v>8</v>
      </c>
      <c r="E25" s="23"/>
      <c r="F25" s="24"/>
      <c r="G25" s="58" t="e">
        <f>'October-December'!#REF!+'January-March'!E25+'April-June'!E25+'July-September'!E25</f>
        <v>#REF!</v>
      </c>
      <c r="H25" s="14" t="e">
        <f t="shared" si="0"/>
        <v>#REF!</v>
      </c>
    </row>
    <row r="26" spans="1:10" ht="17.45" customHeight="1" thickTop="1" thickBot="1">
      <c r="A26" s="366"/>
      <c r="B26" s="367"/>
      <c r="C26" s="367"/>
      <c r="D26" s="50" t="s">
        <v>6</v>
      </c>
      <c r="E26" s="21"/>
      <c r="F26" s="22"/>
      <c r="G26" s="58" t="e">
        <f>'October-December'!#REF!+'January-March'!E26+'April-June'!E26+'July-September'!E26</f>
        <v>#REF!</v>
      </c>
      <c r="H26" s="14" t="e">
        <f t="shared" si="0"/>
        <v>#REF!</v>
      </c>
    </row>
    <row r="27" spans="1:10" ht="17.45" customHeight="1" thickTop="1" thickBot="1">
      <c r="A27" s="41"/>
      <c r="B27" s="42" t="s">
        <v>7</v>
      </c>
      <c r="C27" s="37"/>
      <c r="D27" s="51" t="s">
        <v>8</v>
      </c>
      <c r="E27" s="23"/>
      <c r="F27" s="24"/>
      <c r="G27" s="58" t="e">
        <f>'October-December'!#REF!+'January-March'!E27+'April-June'!E27+'July-September'!E27</f>
        <v>#REF!</v>
      </c>
      <c r="H27" s="14" t="e">
        <f t="shared" si="0"/>
        <v>#REF!</v>
      </c>
    </row>
    <row r="28" spans="1:10" ht="17.45" customHeight="1" thickTop="1" thickBot="1">
      <c r="A28" s="9" t="s">
        <v>14</v>
      </c>
      <c r="B28" s="6"/>
      <c r="C28" s="6"/>
      <c r="D28" s="6"/>
      <c r="E28" s="16" t="s">
        <v>2</v>
      </c>
      <c r="F28" s="10" t="s">
        <v>3</v>
      </c>
      <c r="G28" s="7" t="s">
        <v>4</v>
      </c>
      <c r="H28" s="11" t="s">
        <v>5</v>
      </c>
    </row>
    <row r="29" spans="1:10" ht="17.45" customHeight="1" thickTop="1" thickBot="1">
      <c r="A29" s="39"/>
      <c r="B29" s="40"/>
      <c r="C29" s="40"/>
      <c r="D29" s="50" t="s">
        <v>6</v>
      </c>
      <c r="E29" s="21"/>
      <c r="F29" s="22"/>
      <c r="G29" s="58" t="e">
        <f>'October-December'!#REF!+'January-March'!E29+'April-June'!E29+'July-September'!E29</f>
        <v>#REF!</v>
      </c>
      <c r="H29" s="14" t="e">
        <f t="shared" ref="H29:H38" si="1">F29-G29</f>
        <v>#REF!</v>
      </c>
    </row>
    <row r="30" spans="1:10" ht="17.45" customHeight="1" thickTop="1" thickBot="1">
      <c r="A30" s="41"/>
      <c r="B30" s="42"/>
      <c r="C30" s="37"/>
      <c r="D30" s="51" t="s">
        <v>8</v>
      </c>
      <c r="E30" s="23"/>
      <c r="F30" s="24"/>
      <c r="G30" s="58" t="e">
        <f>'October-December'!#REF!+'January-March'!E30+'April-June'!E30+'July-September'!E30</f>
        <v>#REF!</v>
      </c>
      <c r="H30" s="14" t="e">
        <f t="shared" si="1"/>
        <v>#REF!</v>
      </c>
      <c r="J30" s="13"/>
    </row>
    <row r="31" spans="1:10" ht="17.45" customHeight="1" thickTop="1" thickBot="1">
      <c r="A31" s="39"/>
      <c r="B31" s="40"/>
      <c r="C31" s="40"/>
      <c r="D31" s="50" t="s">
        <v>6</v>
      </c>
      <c r="E31" s="21"/>
      <c r="F31" s="22"/>
      <c r="G31" s="58" t="e">
        <f>'October-December'!#REF!+'January-March'!E31+'April-June'!E31+'July-September'!E31</f>
        <v>#REF!</v>
      </c>
      <c r="H31" s="14" t="e">
        <f t="shared" si="1"/>
        <v>#REF!</v>
      </c>
    </row>
    <row r="32" spans="1:10" ht="17.45" customHeight="1" thickTop="1" thickBot="1">
      <c r="A32" s="41"/>
      <c r="B32" s="42"/>
      <c r="C32" s="37"/>
      <c r="D32" s="51" t="s">
        <v>8</v>
      </c>
      <c r="E32" s="23"/>
      <c r="F32" s="24"/>
      <c r="G32" s="58" t="e">
        <f>'October-December'!#REF!+'January-March'!E32+'April-June'!E32+'July-September'!E32</f>
        <v>#REF!</v>
      </c>
      <c r="H32" s="14" t="e">
        <f t="shared" si="1"/>
        <v>#REF!</v>
      </c>
    </row>
    <row r="33" spans="1:8" ht="17.45" customHeight="1" thickTop="1" thickBot="1">
      <c r="A33" s="39"/>
      <c r="B33" s="40"/>
      <c r="C33" s="40"/>
      <c r="D33" s="50" t="s">
        <v>6</v>
      </c>
      <c r="E33" s="21"/>
      <c r="F33" s="22"/>
      <c r="G33" s="58" t="e">
        <f>'October-December'!#REF!+'January-March'!E33+'April-June'!E33+'July-September'!E33</f>
        <v>#REF!</v>
      </c>
      <c r="H33" s="14" t="e">
        <f t="shared" si="1"/>
        <v>#REF!</v>
      </c>
    </row>
    <row r="34" spans="1:8" ht="17.45" customHeight="1" thickTop="1" thickBot="1">
      <c r="A34" s="41"/>
      <c r="B34" s="42"/>
      <c r="C34" s="37"/>
      <c r="D34" s="51" t="s">
        <v>8</v>
      </c>
      <c r="E34" s="23"/>
      <c r="F34" s="24"/>
      <c r="G34" s="58" t="e">
        <f>'October-December'!#REF!+'January-March'!E34+'April-June'!E34+'July-September'!E34</f>
        <v>#REF!</v>
      </c>
      <c r="H34" s="14" t="e">
        <f t="shared" si="1"/>
        <v>#REF!</v>
      </c>
    </row>
    <row r="35" spans="1:8" ht="17.45" customHeight="1" thickTop="1" thickBot="1">
      <c r="A35" s="39"/>
      <c r="B35" s="40"/>
      <c r="C35" s="40"/>
      <c r="D35" s="50" t="s">
        <v>6</v>
      </c>
      <c r="E35" s="21"/>
      <c r="F35" s="22"/>
      <c r="G35" s="58" t="e">
        <f>'October-December'!#REF!+'January-March'!E35+'April-June'!E35+'July-September'!E35</f>
        <v>#REF!</v>
      </c>
      <c r="H35" s="14" t="e">
        <f t="shared" si="1"/>
        <v>#REF!</v>
      </c>
    </row>
    <row r="36" spans="1:8" ht="17.45" customHeight="1" thickTop="1" thickBot="1">
      <c r="A36" s="41"/>
      <c r="B36" s="42"/>
      <c r="C36" s="37"/>
      <c r="D36" s="51" t="s">
        <v>8</v>
      </c>
      <c r="E36" s="23"/>
      <c r="F36" s="24"/>
      <c r="G36" s="58" t="e">
        <f>'October-December'!#REF!+'January-March'!E36+'April-June'!E36+'July-September'!E36</f>
        <v>#REF!</v>
      </c>
      <c r="H36" s="14" t="e">
        <f t="shared" si="1"/>
        <v>#REF!</v>
      </c>
    </row>
    <row r="37" spans="1:8" ht="17.45" customHeight="1" thickTop="1" thickBot="1">
      <c r="A37" s="39"/>
      <c r="B37" s="40"/>
      <c r="C37" s="40"/>
      <c r="D37" s="50" t="s">
        <v>6</v>
      </c>
      <c r="E37" s="21"/>
      <c r="F37" s="22"/>
      <c r="G37" s="58" t="e">
        <f>'October-December'!#REF!+'January-March'!E37+'April-June'!E37+'July-September'!E37</f>
        <v>#REF!</v>
      </c>
      <c r="H37" s="14" t="e">
        <f t="shared" si="1"/>
        <v>#REF!</v>
      </c>
    </row>
    <row r="38" spans="1:8" ht="17.45" customHeight="1" thickTop="1" thickBot="1">
      <c r="A38" s="41"/>
      <c r="B38" s="42"/>
      <c r="C38" s="37"/>
      <c r="D38" s="51" t="s">
        <v>8</v>
      </c>
      <c r="E38" s="23"/>
      <c r="F38" s="24"/>
      <c r="G38" s="58" t="e">
        <f>'October-December'!#REF!+'January-March'!E38+'April-June'!E38+'July-September'!E38</f>
        <v>#REF!</v>
      </c>
      <c r="H38" s="14" t="e">
        <f t="shared" si="1"/>
        <v>#REF!</v>
      </c>
    </row>
    <row r="39" spans="1:8" ht="17.45" customHeight="1" thickTop="1" thickBot="1">
      <c r="A39" s="39"/>
      <c r="B39" s="40"/>
      <c r="C39" s="40"/>
      <c r="D39" s="50" t="s">
        <v>6</v>
      </c>
      <c r="E39" s="21"/>
      <c r="F39" s="22"/>
      <c r="G39" s="58" t="e">
        <f>'October-December'!#REF!+'January-March'!E39+'April-June'!E39+'July-September'!E39</f>
        <v>#REF!</v>
      </c>
      <c r="H39" s="14" t="e">
        <f t="shared" ref="H39:H41" si="2">F39-G39</f>
        <v>#REF!</v>
      </c>
    </row>
    <row r="40" spans="1:8" ht="17.45" customHeight="1" thickTop="1" thickBot="1">
      <c r="A40" s="41"/>
      <c r="B40" s="42"/>
      <c r="C40" s="37"/>
      <c r="D40" s="51" t="s">
        <v>8</v>
      </c>
      <c r="E40" s="23"/>
      <c r="F40" s="24"/>
      <c r="G40" s="58" t="e">
        <f>'October-December'!#REF!+'January-March'!E40+'April-June'!E40+'July-September'!E40</f>
        <v>#REF!</v>
      </c>
      <c r="H40" s="15" t="e">
        <f t="shared" si="2"/>
        <v>#REF!</v>
      </c>
    </row>
    <row r="41" spans="1:8" ht="17.45" customHeight="1" thickTop="1" thickBot="1">
      <c r="A41" s="39"/>
      <c r="B41" s="40"/>
      <c r="C41" s="40"/>
      <c r="D41" s="50" t="s">
        <v>6</v>
      </c>
      <c r="E41" s="21"/>
      <c r="F41" s="22"/>
      <c r="G41" s="58" t="e">
        <f>'October-December'!#REF!+'January-March'!E41+'April-June'!E41+'July-September'!E41</f>
        <v>#REF!</v>
      </c>
      <c r="H41" s="14" t="e">
        <f t="shared" si="2"/>
        <v>#REF!</v>
      </c>
    </row>
    <row r="42" spans="1:8" ht="17.45" customHeight="1" thickTop="1" thickBot="1">
      <c r="A42" s="41"/>
      <c r="B42" s="42"/>
      <c r="C42" s="37"/>
      <c r="D42" s="51" t="s">
        <v>8</v>
      </c>
      <c r="E42" s="23"/>
      <c r="F42" s="24"/>
      <c r="G42" s="58" t="e">
        <f>'October-December'!#REF!+'January-March'!E42+'April-June'!E42+'July-September'!E42</f>
        <v>#REF!</v>
      </c>
      <c r="H42" s="15" t="e">
        <f t="shared" ref="H42:H44" si="3">F42-G42</f>
        <v>#REF!</v>
      </c>
    </row>
    <row r="43" spans="1:8" ht="17.45" customHeight="1" thickTop="1" thickBot="1">
      <c r="A43" s="39"/>
      <c r="B43" s="40"/>
      <c r="C43" s="40"/>
      <c r="D43" s="50" t="s">
        <v>6</v>
      </c>
      <c r="E43" s="21"/>
      <c r="F43" s="22"/>
      <c r="G43" s="58" t="e">
        <f>'October-December'!#REF!+'January-March'!E43+'April-June'!E43+'July-September'!E43</f>
        <v>#REF!</v>
      </c>
      <c r="H43" s="14" t="e">
        <f t="shared" si="3"/>
        <v>#REF!</v>
      </c>
    </row>
    <row r="44" spans="1:8" ht="17.45" customHeight="1" thickTop="1" thickBot="1">
      <c r="A44" s="41"/>
      <c r="B44" s="42"/>
      <c r="C44" s="37"/>
      <c r="D44" s="51" t="s">
        <v>8</v>
      </c>
      <c r="E44" s="23"/>
      <c r="F44" s="24"/>
      <c r="G44" s="58" t="e">
        <f>'October-December'!#REF!+'January-March'!E44+'April-June'!E44+'July-September'!E44</f>
        <v>#REF!</v>
      </c>
      <c r="H44" s="15" t="e">
        <f t="shared" si="3"/>
        <v>#REF!</v>
      </c>
    </row>
    <row r="45" spans="1:8" ht="17.45" customHeight="1" thickTop="1" thickBot="1">
      <c r="A45" s="2"/>
      <c r="B45" s="2"/>
      <c r="C45" s="2"/>
      <c r="D45" s="2"/>
      <c r="E45" s="2"/>
      <c r="F45" s="2"/>
      <c r="G45" s="2"/>
      <c r="H45" s="2"/>
    </row>
    <row r="46" spans="1:8" ht="17.45" customHeight="1" thickTop="1" thickBot="1">
      <c r="A46" s="17" t="s">
        <v>15</v>
      </c>
      <c r="B46" s="6"/>
      <c r="C46" s="6"/>
      <c r="D46" s="6"/>
      <c r="E46" s="135" t="s">
        <v>2</v>
      </c>
      <c r="F46" s="25" t="s">
        <v>3</v>
      </c>
      <c r="G46" s="7" t="s">
        <v>4</v>
      </c>
      <c r="H46" s="26" t="s">
        <v>5</v>
      </c>
    </row>
    <row r="47" spans="1:8" ht="17.45" customHeight="1" thickTop="1" thickBot="1">
      <c r="A47" s="3" t="s">
        <v>16</v>
      </c>
      <c r="B47" s="4"/>
      <c r="C47" s="4"/>
      <c r="D47" s="27" t="s">
        <v>6</v>
      </c>
      <c r="E47" s="21"/>
      <c r="F47" s="22"/>
      <c r="G47" s="58" t="e">
        <f>'October-December'!#REF!+'January-March'!E47+'April-June'!E47+'July-September'!E47</f>
        <v>#REF!</v>
      </c>
      <c r="H47" s="32" t="e">
        <f t="shared" ref="H47:H58" si="4">F47-G47</f>
        <v>#REF!</v>
      </c>
    </row>
    <row r="48" spans="1:8" ht="17.45" customHeight="1" thickTop="1" thickBot="1">
      <c r="A48" s="41"/>
      <c r="B48" s="37"/>
      <c r="C48" s="37"/>
      <c r="D48" s="29" t="s">
        <v>8</v>
      </c>
      <c r="E48" s="30"/>
      <c r="F48" s="31"/>
      <c r="G48" s="58" t="e">
        <f>'October-December'!#REF!+'January-March'!E48+'April-June'!E48+'July-September'!E48</f>
        <v>#REF!</v>
      </c>
      <c r="H48" s="32" t="e">
        <f t="shared" si="4"/>
        <v>#REF!</v>
      </c>
    </row>
    <row r="49" spans="1:8" ht="17.45" customHeight="1" thickTop="1" thickBot="1">
      <c r="A49" s="3" t="s">
        <v>49</v>
      </c>
      <c r="B49" s="4"/>
      <c r="C49" s="4"/>
      <c r="D49" s="29" t="s">
        <v>6</v>
      </c>
      <c r="E49" s="30"/>
      <c r="F49" s="31"/>
      <c r="G49" s="58" t="e">
        <f>'October-December'!#REF!+'January-March'!E49+'April-June'!E49+'July-September'!E49</f>
        <v>#REF!</v>
      </c>
      <c r="H49" s="32" t="e">
        <f t="shared" si="4"/>
        <v>#REF!</v>
      </c>
    </row>
    <row r="50" spans="1:8" ht="17.45" customHeight="1" thickTop="1" thickBot="1">
      <c r="A50" s="41"/>
      <c r="B50" s="37"/>
      <c r="C50" s="37"/>
      <c r="D50" s="29" t="s">
        <v>8</v>
      </c>
      <c r="E50" s="30"/>
      <c r="F50" s="31"/>
      <c r="G50" s="58" t="e">
        <f>'October-December'!#REF!+'January-March'!E50+'April-June'!E50+'July-September'!E50</f>
        <v>#REF!</v>
      </c>
      <c r="H50" s="32" t="e">
        <f t="shared" si="4"/>
        <v>#REF!</v>
      </c>
    </row>
    <row r="51" spans="1:8" ht="17.45" customHeight="1" thickTop="1" thickBot="1">
      <c r="A51" s="3" t="s">
        <v>18</v>
      </c>
      <c r="B51" s="4"/>
      <c r="C51" s="4"/>
      <c r="D51" s="29" t="s">
        <v>6</v>
      </c>
      <c r="E51" s="30"/>
      <c r="F51" s="31"/>
      <c r="G51" s="58" t="e">
        <f>'October-December'!#REF!+'January-March'!E51+'April-June'!E51+'July-September'!E51</f>
        <v>#REF!</v>
      </c>
      <c r="H51" s="32" t="e">
        <f t="shared" si="4"/>
        <v>#REF!</v>
      </c>
    </row>
    <row r="52" spans="1:8" ht="17.45" customHeight="1" thickTop="1" thickBot="1">
      <c r="A52" s="41"/>
      <c r="B52" s="37"/>
      <c r="C52" s="37"/>
      <c r="D52" s="29" t="s">
        <v>8</v>
      </c>
      <c r="E52" s="30"/>
      <c r="F52" s="31"/>
      <c r="G52" s="58" t="e">
        <f>'October-December'!#REF!+'January-March'!E52+'April-June'!E52+'July-September'!E52</f>
        <v>#REF!</v>
      </c>
      <c r="H52" s="32" t="e">
        <f t="shared" si="4"/>
        <v>#REF!</v>
      </c>
    </row>
    <row r="53" spans="1:8" ht="17.45" customHeight="1" thickTop="1" thickBot="1">
      <c r="A53" s="3" t="s">
        <v>19</v>
      </c>
      <c r="B53" s="4"/>
      <c r="C53" s="4"/>
      <c r="D53" s="29" t="s">
        <v>6</v>
      </c>
      <c r="E53" s="30"/>
      <c r="F53" s="31"/>
      <c r="G53" s="58" t="e">
        <f>'October-December'!#REF!+'January-March'!E53+'April-June'!E53+'July-September'!E53</f>
        <v>#REF!</v>
      </c>
      <c r="H53" s="32" t="e">
        <f t="shared" si="4"/>
        <v>#REF!</v>
      </c>
    </row>
    <row r="54" spans="1:8" ht="17.45" customHeight="1" thickTop="1" thickBot="1">
      <c r="A54" s="41"/>
      <c r="B54" s="37"/>
      <c r="C54" s="37"/>
      <c r="D54" s="29" t="s">
        <v>8</v>
      </c>
      <c r="E54" s="30"/>
      <c r="F54" s="31"/>
      <c r="G54" s="58" t="e">
        <f>'October-December'!#REF!+'January-March'!E54+'April-June'!E54+'July-September'!E54</f>
        <v>#REF!</v>
      </c>
      <c r="H54" s="32" t="e">
        <f t="shared" si="4"/>
        <v>#REF!</v>
      </c>
    </row>
    <row r="55" spans="1:8" ht="17.45" customHeight="1" thickTop="1" thickBot="1">
      <c r="A55" s="3" t="s">
        <v>50</v>
      </c>
      <c r="B55" s="4"/>
      <c r="C55" s="4"/>
      <c r="D55" s="29" t="s">
        <v>6</v>
      </c>
      <c r="E55" s="30"/>
      <c r="F55" s="31"/>
      <c r="G55" s="58" t="e">
        <f>'October-December'!#REF!+'January-March'!E55+'April-June'!E55+'July-September'!E55</f>
        <v>#REF!</v>
      </c>
      <c r="H55" s="32" t="e">
        <f t="shared" si="4"/>
        <v>#REF!</v>
      </c>
    </row>
    <row r="56" spans="1:8" ht="17.45" customHeight="1" thickTop="1" thickBot="1">
      <c r="A56" s="41"/>
      <c r="B56" s="37"/>
      <c r="C56" s="37"/>
      <c r="D56" s="29" t="s">
        <v>8</v>
      </c>
      <c r="E56" s="30"/>
      <c r="F56" s="31"/>
      <c r="G56" s="58" t="e">
        <f>'October-December'!#REF!+'January-March'!E56+'April-June'!E56+'July-September'!E56</f>
        <v>#REF!</v>
      </c>
      <c r="H56" s="32" t="e">
        <f t="shared" si="4"/>
        <v>#REF!</v>
      </c>
    </row>
    <row r="57" spans="1:8" ht="17.45" customHeight="1" thickTop="1" thickBot="1">
      <c r="A57" s="3" t="s">
        <v>20</v>
      </c>
      <c r="B57" s="4"/>
      <c r="C57" s="4"/>
      <c r="D57" s="29" t="s">
        <v>6</v>
      </c>
      <c r="E57" s="30"/>
      <c r="F57" s="31"/>
      <c r="G57" s="58" t="e">
        <f>'October-December'!#REF!+'January-March'!E57+'April-June'!E57+'July-September'!E57</f>
        <v>#REF!</v>
      </c>
      <c r="H57" s="32" t="e">
        <f t="shared" si="4"/>
        <v>#REF!</v>
      </c>
    </row>
    <row r="58" spans="1:8" ht="17.45" customHeight="1" thickTop="1" thickBot="1">
      <c r="A58" s="41"/>
      <c r="B58" s="37"/>
      <c r="C58" s="37"/>
      <c r="D58" s="33" t="s">
        <v>8</v>
      </c>
      <c r="E58" s="34"/>
      <c r="F58" s="35"/>
      <c r="G58" s="58" t="e">
        <f>'October-December'!#REF!+'January-March'!E58+'April-June'!E58+'July-September'!E58</f>
        <v>#REF!</v>
      </c>
      <c r="H58" s="36" t="e">
        <f t="shared" si="4"/>
        <v>#REF!</v>
      </c>
    </row>
    <row r="59" spans="1:8" ht="17.45" customHeight="1" thickTop="1">
      <c r="A59" s="52" t="s">
        <v>12</v>
      </c>
      <c r="B59" s="44"/>
      <c r="C59" s="44"/>
      <c r="D59" s="44"/>
      <c r="E59" s="44"/>
      <c r="F59" s="44"/>
      <c r="G59" s="44"/>
      <c r="H59" s="53"/>
    </row>
    <row r="60" spans="1:8" ht="17.45" customHeight="1">
      <c r="A60" s="141"/>
      <c r="B60" s="142"/>
      <c r="C60" s="142"/>
      <c r="D60" s="142"/>
      <c r="E60" s="142"/>
      <c r="F60" s="142"/>
      <c r="G60" s="142"/>
      <c r="H60" s="143"/>
    </row>
    <row r="61" spans="1:8" ht="17.45" customHeight="1">
      <c r="A61" s="141"/>
      <c r="B61" s="142"/>
      <c r="C61" s="142"/>
      <c r="D61" s="142"/>
      <c r="E61" s="142"/>
      <c r="F61" s="142"/>
      <c r="G61" s="142"/>
      <c r="H61" s="143"/>
    </row>
    <row r="62" spans="1:8" ht="17.45" customHeight="1">
      <c r="A62" s="141"/>
      <c r="B62" s="142"/>
      <c r="C62" s="142"/>
      <c r="D62" s="142"/>
      <c r="E62" s="142"/>
      <c r="F62" s="142"/>
      <c r="G62" s="142"/>
      <c r="H62" s="143"/>
    </row>
    <row r="63" spans="1:8" ht="17.45" customHeight="1">
      <c r="A63" s="141"/>
      <c r="B63" s="142"/>
      <c r="C63" s="142"/>
      <c r="D63" s="142"/>
      <c r="E63" s="142"/>
      <c r="F63" s="142"/>
      <c r="G63" s="142"/>
      <c r="H63" s="143"/>
    </row>
    <row r="64" spans="1:8" ht="17.45" customHeight="1">
      <c r="A64" s="141"/>
      <c r="B64" s="142"/>
      <c r="C64" s="142"/>
      <c r="D64" s="142"/>
      <c r="E64" s="142"/>
      <c r="F64" s="142"/>
      <c r="G64" s="142"/>
      <c r="H64" s="143"/>
    </row>
    <row r="65" spans="1:8" ht="17.45" customHeight="1">
      <c r="A65" s="141"/>
      <c r="B65" s="142"/>
      <c r="C65" s="142"/>
      <c r="D65" s="142"/>
      <c r="E65" s="142"/>
      <c r="F65" s="142"/>
      <c r="G65" s="142"/>
      <c r="H65" s="143"/>
    </row>
    <row r="66" spans="1:8" ht="17.45" customHeight="1">
      <c r="A66" s="141"/>
      <c r="B66" s="142"/>
      <c r="C66" s="142"/>
      <c r="D66" s="142"/>
      <c r="E66" s="142"/>
      <c r="F66" s="142"/>
      <c r="G66" s="142"/>
      <c r="H66" s="143"/>
    </row>
    <row r="67" spans="1:8" ht="17.45" customHeight="1">
      <c r="A67" s="141"/>
      <c r="B67" s="142"/>
      <c r="C67" s="142"/>
      <c r="D67" s="142"/>
      <c r="E67" s="142"/>
      <c r="F67" s="142"/>
      <c r="G67" s="142"/>
      <c r="H67" s="143"/>
    </row>
    <row r="68" spans="1:8" ht="17.45" customHeight="1">
      <c r="A68" s="141"/>
      <c r="B68" s="142"/>
      <c r="C68" s="142"/>
      <c r="D68" s="142"/>
      <c r="E68" s="142"/>
      <c r="F68" s="142"/>
      <c r="G68" s="142"/>
      <c r="H68" s="143"/>
    </row>
    <row r="69" spans="1:8" ht="17.45" customHeight="1" thickBot="1">
      <c r="A69" s="144"/>
      <c r="B69" s="145"/>
      <c r="C69" s="145"/>
      <c r="D69" s="145"/>
      <c r="E69" s="145"/>
      <c r="F69" s="145"/>
      <c r="G69" s="145"/>
      <c r="H69" s="146"/>
    </row>
    <row r="70" spans="1:8" ht="14.25" thickTop="1" thickBot="1">
      <c r="A70" s="46"/>
      <c r="B70" s="47"/>
      <c r="C70" s="46"/>
      <c r="D70" s="48"/>
      <c r="E70" s="49"/>
      <c r="F70" s="49"/>
      <c r="G70" s="49"/>
      <c r="H70" s="20"/>
    </row>
    <row r="71" spans="1:8" ht="14.25" thickTop="1" thickBot="1">
      <c r="A71" s="60" t="s">
        <v>22</v>
      </c>
      <c r="B71" s="61"/>
      <c r="C71" s="61"/>
      <c r="D71" s="61"/>
      <c r="E71" s="54" t="s">
        <v>2</v>
      </c>
      <c r="F71" s="55" t="s">
        <v>3</v>
      </c>
      <c r="G71" s="56" t="s">
        <v>4</v>
      </c>
      <c r="H71" s="57" t="s">
        <v>5</v>
      </c>
    </row>
    <row r="72" spans="1:8" ht="13.5" thickTop="1">
      <c r="A72" s="108" t="s">
        <v>6</v>
      </c>
      <c r="B72" s="109"/>
      <c r="C72" s="109"/>
      <c r="D72" s="110"/>
      <c r="E72" s="111">
        <f t="shared" ref="E72:H73" si="5">SUM(E12,E14,E16,E18,E20,E22,E24,E26,E29,E31,E33,E35,E37,E39,E41,E43,E47,E49,E51,E53,E55,E57)</f>
        <v>0</v>
      </c>
      <c r="F72" s="112">
        <f t="shared" si="5"/>
        <v>0</v>
      </c>
      <c r="G72" s="111" t="e">
        <f t="shared" si="5"/>
        <v>#REF!</v>
      </c>
      <c r="H72" s="113" t="e">
        <f t="shared" si="5"/>
        <v>#REF!</v>
      </c>
    </row>
    <row r="73" spans="1:8" ht="13.5" thickBot="1">
      <c r="A73" s="103" t="s">
        <v>8</v>
      </c>
      <c r="B73" s="104"/>
      <c r="C73" s="104"/>
      <c r="D73" s="105"/>
      <c r="E73" s="59">
        <f t="shared" si="5"/>
        <v>0</v>
      </c>
      <c r="F73" s="106">
        <f t="shared" si="5"/>
        <v>0</v>
      </c>
      <c r="G73" s="59" t="e">
        <f t="shared" si="5"/>
        <v>#REF!</v>
      </c>
      <c r="H73" s="107" t="e">
        <f t="shared" si="5"/>
        <v>#REF!</v>
      </c>
    </row>
    <row r="74" spans="1:8" ht="14.25" thickTop="1" thickBot="1">
      <c r="A74" s="18"/>
      <c r="B74" s="4"/>
      <c r="C74" s="4"/>
      <c r="D74" s="118"/>
      <c r="E74" s="19"/>
      <c r="F74" s="124"/>
      <c r="G74" s="125"/>
      <c r="H74" s="125"/>
    </row>
    <row r="75" spans="1:8" ht="13.5" thickTop="1">
      <c r="A75" s="387" t="s">
        <v>40</v>
      </c>
      <c r="B75" s="388"/>
      <c r="C75" s="119" t="s">
        <v>42</v>
      </c>
      <c r="D75" s="120" t="s">
        <v>43</v>
      </c>
      <c r="E75" s="121"/>
      <c r="F75" s="126" t="s">
        <v>44</v>
      </c>
      <c r="G75" s="123" t="s">
        <v>45</v>
      </c>
      <c r="H75" s="129" t="s">
        <v>4</v>
      </c>
    </row>
    <row r="76" spans="1:8">
      <c r="A76" s="393" t="s">
        <v>41</v>
      </c>
      <c r="B76" s="394"/>
      <c r="C76" s="389"/>
      <c r="D76" s="391"/>
      <c r="E76" s="122"/>
      <c r="F76" s="127" t="s">
        <v>46</v>
      </c>
      <c r="G76" s="192"/>
      <c r="H76" s="193"/>
    </row>
    <row r="77" spans="1:8" ht="13.5" thickBot="1">
      <c r="A77" s="395"/>
      <c r="B77" s="396"/>
      <c r="C77" s="390"/>
      <c r="D77" s="392"/>
      <c r="E77" s="121"/>
      <c r="F77" s="128" t="s">
        <v>47</v>
      </c>
      <c r="G77" s="194"/>
      <c r="H77" s="195"/>
    </row>
    <row r="78" spans="1:8" ht="14.25" thickTop="1" thickBot="1">
      <c r="A78" s="131"/>
      <c r="B78" s="132"/>
      <c r="C78" s="132"/>
      <c r="D78" s="174"/>
      <c r="E78" s="133"/>
      <c r="F78" s="156"/>
      <c r="G78" s="155"/>
      <c r="H78" s="155"/>
    </row>
    <row r="79" spans="1:8" ht="14.25" thickTop="1" thickBot="1">
      <c r="A79" s="175" t="s">
        <v>28</v>
      </c>
      <c r="B79" s="176"/>
      <c r="C79" s="176"/>
      <c r="D79" s="177"/>
      <c r="E79" s="178"/>
      <c r="F79" s="179"/>
      <c r="G79" s="180"/>
      <c r="H79" s="181"/>
    </row>
    <row r="80" spans="1:8" ht="13.5" thickTop="1">
      <c r="A80" s="182" t="s">
        <v>23</v>
      </c>
      <c r="B80" s="183" t="s">
        <v>25</v>
      </c>
      <c r="C80" s="183" t="s">
        <v>26</v>
      </c>
      <c r="D80" s="184" t="s">
        <v>11</v>
      </c>
      <c r="E80" s="102" t="s">
        <v>24</v>
      </c>
      <c r="F80" s="185" t="s">
        <v>27</v>
      </c>
      <c r="G80" s="186" t="s">
        <v>10</v>
      </c>
      <c r="H80" s="187" t="s">
        <v>20</v>
      </c>
    </row>
    <row r="81" spans="1:8" ht="13.5" thickBot="1">
      <c r="A81" s="82"/>
      <c r="B81" s="83"/>
      <c r="C81" s="83"/>
      <c r="D81" s="84"/>
      <c r="E81" s="83"/>
      <c r="F81" s="85"/>
      <c r="G81" s="85"/>
      <c r="H81" s="86"/>
    </row>
    <row r="82" spans="1:8" ht="13.5" thickTop="1">
      <c r="A82" s="81"/>
      <c r="B82" s="81"/>
      <c r="C82" s="81"/>
      <c r="D82" s="87"/>
      <c r="E82" s="81"/>
      <c r="F82" s="80"/>
      <c r="G82" s="80"/>
      <c r="H82" s="80"/>
    </row>
    <row r="83" spans="1:8" ht="13.5" thickBot="1">
      <c r="A83" s="79"/>
      <c r="B83" s="79"/>
      <c r="C83" s="79"/>
      <c r="D83" s="79"/>
      <c r="E83" s="79"/>
      <c r="F83" s="79"/>
      <c r="G83" s="79"/>
      <c r="H83" s="88"/>
    </row>
    <row r="84" spans="1:8" ht="13.5" thickTop="1">
      <c r="A84" s="97" t="s">
        <v>9</v>
      </c>
      <c r="B84" s="98"/>
      <c r="C84" s="98"/>
      <c r="D84" s="98"/>
      <c r="E84" s="98"/>
      <c r="F84" s="89" t="s">
        <v>36</v>
      </c>
      <c r="G84" s="90"/>
      <c r="H84" s="91"/>
    </row>
    <row r="85" spans="1:8">
      <c r="A85" s="137"/>
      <c r="B85" s="71"/>
      <c r="C85" s="71"/>
      <c r="D85" s="71"/>
      <c r="E85" s="71"/>
      <c r="F85" s="138"/>
      <c r="G85" s="139"/>
      <c r="H85" s="115"/>
    </row>
    <row r="86" spans="1:8">
      <c r="A86" s="99"/>
      <c r="B86" s="71"/>
      <c r="C86" s="71"/>
      <c r="D86" s="71"/>
      <c r="E86" s="71"/>
      <c r="F86" s="92" t="s">
        <v>31</v>
      </c>
      <c r="G86" s="93"/>
      <c r="H86" s="94" t="s">
        <v>32</v>
      </c>
    </row>
    <row r="87" spans="1:8">
      <c r="A87" s="158" t="s">
        <v>55</v>
      </c>
      <c r="B87" s="159"/>
      <c r="C87" s="159"/>
      <c r="D87" s="159"/>
      <c r="E87" s="160" t="s">
        <v>56</v>
      </c>
      <c r="F87" s="368"/>
      <c r="G87" s="369"/>
      <c r="H87" s="370"/>
    </row>
    <row r="88" spans="1:8">
      <c r="A88" s="136"/>
      <c r="B88" s="114"/>
      <c r="C88" s="114"/>
      <c r="D88" s="114"/>
      <c r="E88" s="114"/>
      <c r="F88" s="368"/>
      <c r="G88" s="369"/>
      <c r="H88" s="370"/>
    </row>
    <row r="89" spans="1:8">
      <c r="A89" s="95"/>
      <c r="B89" s="75"/>
      <c r="C89" s="75"/>
      <c r="D89" s="75"/>
      <c r="E89" s="75"/>
      <c r="F89" s="92" t="s">
        <v>33</v>
      </c>
      <c r="G89" s="96"/>
      <c r="H89" s="100" t="s">
        <v>34</v>
      </c>
    </row>
    <row r="90" spans="1:8" ht="13.5" thickBot="1">
      <c r="A90" s="161" t="s">
        <v>55</v>
      </c>
      <c r="B90" s="162"/>
      <c r="C90" s="162"/>
      <c r="D90" s="162"/>
      <c r="E90" s="163" t="s">
        <v>56</v>
      </c>
      <c r="F90" s="371"/>
      <c r="G90" s="372"/>
      <c r="H90" s="157"/>
    </row>
    <row r="91" spans="1:8" ht="13.5" thickTop="1"/>
  </sheetData>
  <mergeCells count="21">
    <mergeCell ref="F87:G88"/>
    <mergeCell ref="H87:H88"/>
    <mergeCell ref="F90:G90"/>
    <mergeCell ref="A5:F5"/>
    <mergeCell ref="G5:H5"/>
    <mergeCell ref="A7:E7"/>
    <mergeCell ref="F7:H7"/>
    <mergeCell ref="F9:H9"/>
    <mergeCell ref="F8:H8"/>
    <mergeCell ref="A75:B75"/>
    <mergeCell ref="A76:B77"/>
    <mergeCell ref="C76:C77"/>
    <mergeCell ref="D76:D77"/>
    <mergeCell ref="A12:C12"/>
    <mergeCell ref="A14:C14"/>
    <mergeCell ref="A16:C16"/>
    <mergeCell ref="A18:C18"/>
    <mergeCell ref="A20:C20"/>
    <mergeCell ref="A22:C22"/>
    <mergeCell ref="A24:C24"/>
    <mergeCell ref="A26:C26"/>
  </mergeCells>
  <phoneticPr fontId="1" type="noConversion"/>
  <pageMargins left="0.26" right="0.26" top="0.25" bottom="0" header="0" footer="0.18"/>
  <pageSetup scale="9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showGridLines="0" tabSelected="1" topLeftCell="A22" zoomScale="85" zoomScaleNormal="85" workbookViewId="0">
      <selection activeCell="E41" sqref="E41:G41"/>
    </sheetView>
  </sheetViews>
  <sheetFormatPr defaultRowHeight="12.75"/>
  <cols>
    <col min="1" max="2" width="16.7109375" customWidth="1"/>
    <col min="3" max="3" width="25" customWidth="1"/>
    <col min="4" max="4" width="13.85546875" customWidth="1"/>
    <col min="5" max="7" width="14.28515625" customWidth="1"/>
    <col min="10" max="10" width="4.28515625" customWidth="1"/>
  </cols>
  <sheetData>
    <row r="1" spans="1:26" s="196" customFormat="1" ht="18.95" customHeight="1" thickTop="1">
      <c r="A1" s="413" t="s">
        <v>85</v>
      </c>
      <c r="B1" s="414"/>
      <c r="C1" s="414"/>
      <c r="D1" s="414"/>
      <c r="E1" s="414"/>
      <c r="F1" s="414"/>
      <c r="G1" s="415"/>
      <c r="H1" s="199"/>
      <c r="I1" s="199"/>
      <c r="J1" s="199"/>
      <c r="K1" s="199"/>
      <c r="L1" s="407"/>
      <c r="M1" s="407"/>
      <c r="N1" s="407"/>
      <c r="O1" s="407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s="196" customFormat="1" ht="18.95" customHeight="1">
      <c r="A2" s="444" t="s">
        <v>86</v>
      </c>
      <c r="B2" s="445"/>
      <c r="C2" s="445"/>
      <c r="D2" s="446" t="s">
        <v>92</v>
      </c>
      <c r="E2" s="446"/>
      <c r="F2" s="446"/>
      <c r="G2" s="447"/>
      <c r="H2" s="199"/>
      <c r="I2" s="199"/>
      <c r="J2" s="199"/>
      <c r="K2" s="199"/>
      <c r="L2" s="223"/>
      <c r="M2" s="223"/>
      <c r="N2" s="223"/>
      <c r="O2" s="223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s="196" customFormat="1" ht="18.95" customHeight="1">
      <c r="A3" s="431" t="s">
        <v>83</v>
      </c>
      <c r="B3" s="429"/>
      <c r="C3" s="429"/>
      <c r="D3" s="432"/>
      <c r="E3" s="429" t="s">
        <v>84</v>
      </c>
      <c r="F3" s="429"/>
      <c r="G3" s="430"/>
      <c r="H3" s="199"/>
      <c r="I3" s="199"/>
      <c r="J3" s="199"/>
      <c r="K3" s="199"/>
      <c r="L3" s="223"/>
      <c r="M3" s="223"/>
      <c r="N3" s="223"/>
      <c r="O3" s="22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s="196" customFormat="1" ht="18.95" customHeight="1" thickBot="1">
      <c r="A4" s="403"/>
      <c r="B4" s="404"/>
      <c r="C4" s="404"/>
      <c r="D4" s="419"/>
      <c r="E4" s="404"/>
      <c r="F4" s="404"/>
      <c r="G4" s="418"/>
      <c r="H4" s="199"/>
      <c r="I4" s="199"/>
      <c r="J4" s="199"/>
      <c r="K4" s="199"/>
      <c r="L4" s="223"/>
      <c r="M4" s="223"/>
      <c r="N4" s="223"/>
      <c r="O4" s="223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s="196" customFormat="1" ht="18.95" customHeight="1" thickTop="1">
      <c r="A5" s="416" t="s">
        <v>81</v>
      </c>
      <c r="B5" s="416"/>
      <c r="C5" s="416"/>
      <c r="D5" s="416"/>
      <c r="E5" s="416"/>
      <c r="F5" s="416"/>
      <c r="G5" s="416"/>
      <c r="H5" s="231"/>
      <c r="I5" s="199"/>
      <c r="J5" s="199"/>
      <c r="K5" s="199"/>
      <c r="L5" s="223"/>
      <c r="M5" s="223"/>
      <c r="N5" s="223"/>
      <c r="O5" s="223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s="196" customFormat="1" ht="18.95" customHeight="1">
      <c r="A6" s="417"/>
      <c r="B6" s="417"/>
      <c r="C6" s="417"/>
      <c r="D6" s="417"/>
      <c r="E6" s="417"/>
      <c r="F6" s="417"/>
      <c r="G6" s="417"/>
      <c r="H6" s="231"/>
      <c r="I6" s="199"/>
      <c r="J6" s="199"/>
      <c r="K6" s="199"/>
      <c r="L6" s="223"/>
      <c r="M6" s="223"/>
      <c r="N6" s="223"/>
      <c r="O6" s="223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1:26" s="196" customFormat="1" ht="24" customHeight="1">
      <c r="A7" s="417"/>
      <c r="B7" s="417"/>
      <c r="C7" s="417"/>
      <c r="D7" s="417"/>
      <c r="E7" s="417"/>
      <c r="F7" s="417"/>
      <c r="G7" s="417"/>
      <c r="H7" s="231"/>
      <c r="I7" s="199"/>
      <c r="J7" s="199"/>
      <c r="K7" s="199"/>
      <c r="L7" s="223"/>
      <c r="M7" s="223"/>
      <c r="N7" s="223"/>
      <c r="O7" s="223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1:26" s="196" customFormat="1" ht="24" customHeight="1" thickBot="1">
      <c r="A8" s="412" t="s">
        <v>82</v>
      </c>
      <c r="B8" s="412"/>
      <c r="C8" s="412"/>
      <c r="D8" s="353"/>
      <c r="E8" s="353"/>
      <c r="F8" s="353"/>
      <c r="G8" s="353"/>
      <c r="H8" s="231"/>
      <c r="I8" s="199"/>
      <c r="J8" s="199"/>
      <c r="K8" s="199"/>
      <c r="L8" s="230"/>
      <c r="M8" s="230"/>
      <c r="N8" s="230"/>
      <c r="O8" s="230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1:26" s="196" customFormat="1" ht="20.100000000000001" customHeight="1" thickTop="1">
      <c r="A9" s="360" t="s">
        <v>87</v>
      </c>
      <c r="B9" s="354"/>
      <c r="C9" s="354"/>
      <c r="D9" s="244" t="s">
        <v>6</v>
      </c>
      <c r="E9" s="355">
        <v>15000</v>
      </c>
      <c r="F9" s="356">
        <v>2000</v>
      </c>
      <c r="G9" s="352">
        <f t="shared" ref="G9:G12" si="0">E9+F9</f>
        <v>17000</v>
      </c>
      <c r="H9" s="199"/>
      <c r="I9" s="199"/>
      <c r="J9" s="199"/>
      <c r="K9" s="199"/>
      <c r="L9" s="223"/>
      <c r="M9" s="223"/>
      <c r="N9" s="223"/>
      <c r="O9" s="223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spans="1:26" s="196" customFormat="1" ht="20.100000000000001" customHeight="1" thickBot="1">
      <c r="A10" s="274" t="s">
        <v>88</v>
      </c>
      <c r="B10" s="241"/>
      <c r="C10" s="357"/>
      <c r="D10" s="242" t="s">
        <v>8</v>
      </c>
      <c r="E10" s="358">
        <v>15000</v>
      </c>
      <c r="F10" s="359">
        <v>2000</v>
      </c>
      <c r="G10" s="277">
        <f t="shared" si="0"/>
        <v>17000</v>
      </c>
      <c r="H10" s="199"/>
      <c r="I10" s="199"/>
      <c r="J10" s="199"/>
      <c r="K10" s="199"/>
      <c r="L10" s="408"/>
      <c r="M10" s="408"/>
      <c r="N10" s="408"/>
      <c r="O10" s="408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1:26" s="196" customFormat="1" ht="20.100000000000001" customHeight="1" thickTop="1">
      <c r="A11" s="360" t="s">
        <v>89</v>
      </c>
      <c r="B11" s="354"/>
      <c r="C11" s="354"/>
      <c r="D11" s="244" t="s">
        <v>6</v>
      </c>
      <c r="E11" s="355">
        <v>1000</v>
      </c>
      <c r="F11" s="356">
        <v>200</v>
      </c>
      <c r="G11" s="352">
        <f t="shared" si="0"/>
        <v>1200</v>
      </c>
      <c r="H11" s="199"/>
      <c r="I11" s="199"/>
      <c r="J11" s="199"/>
      <c r="K11" s="199"/>
      <c r="L11" s="224"/>
      <c r="M11" s="224"/>
      <c r="N11" s="224"/>
      <c r="O11" s="224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26" ht="20.100000000000001" customHeight="1" thickBot="1">
      <c r="A12" s="274" t="s">
        <v>90</v>
      </c>
      <c r="B12" s="241"/>
      <c r="C12" s="357"/>
      <c r="D12" s="242" t="s">
        <v>8</v>
      </c>
      <c r="E12" s="358">
        <v>1000</v>
      </c>
      <c r="F12" s="359">
        <v>200</v>
      </c>
      <c r="G12" s="277">
        <f t="shared" si="0"/>
        <v>1200</v>
      </c>
      <c r="H12" s="197"/>
      <c r="I12" s="197"/>
      <c r="J12" s="197"/>
      <c r="K12" s="197"/>
      <c r="L12" s="197"/>
      <c r="M12" s="197"/>
      <c r="N12" s="197"/>
      <c r="O12" s="197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:26" s="196" customFormat="1" ht="20.100000000000001" customHeight="1" thickTop="1">
      <c r="A13" s="256"/>
      <c r="B13" s="346"/>
      <c r="C13" s="256"/>
      <c r="D13" s="346"/>
      <c r="E13" s="257"/>
      <c r="F13" s="258"/>
      <c r="G13" s="258"/>
      <c r="H13" s="197"/>
      <c r="I13" s="197"/>
      <c r="J13" s="197"/>
      <c r="K13" s="197"/>
      <c r="L13" s="197"/>
      <c r="M13" s="197"/>
      <c r="N13" s="197"/>
      <c r="O13" s="197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  <row r="14" spans="1:26" s="196" customFormat="1" ht="20.100000000000001" customHeight="1">
      <c r="A14" s="234"/>
      <c r="B14" s="234"/>
      <c r="C14" s="234"/>
      <c r="D14" s="234"/>
      <c r="E14" s="434"/>
      <c r="F14" s="434"/>
      <c r="G14" s="235"/>
      <c r="H14" s="197"/>
      <c r="I14" s="197"/>
      <c r="J14" s="197"/>
      <c r="K14" s="197"/>
      <c r="L14" s="197"/>
      <c r="M14" s="197"/>
      <c r="N14" s="197"/>
      <c r="O14" s="197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</row>
    <row r="15" spans="1:26" ht="20.100000000000001" customHeight="1" thickBot="1">
      <c r="A15" s="278" t="s">
        <v>57</v>
      </c>
      <c r="B15" s="234"/>
      <c r="C15" s="234"/>
      <c r="D15" s="234"/>
      <c r="E15" s="433"/>
      <c r="F15" s="433"/>
      <c r="G15" s="236"/>
      <c r="H15" s="197"/>
      <c r="I15" s="197"/>
      <c r="J15" s="406"/>
      <c r="K15" s="406"/>
      <c r="L15" s="406"/>
      <c r="M15" s="406"/>
      <c r="N15" s="406"/>
      <c r="O15" s="406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1:26" s="196" customFormat="1" ht="20.100000000000001" customHeight="1" thickTop="1" thickBot="1">
      <c r="A16" s="271" t="s">
        <v>67</v>
      </c>
      <c r="B16" s="237"/>
      <c r="C16" s="237"/>
      <c r="D16" s="237"/>
      <c r="E16" s="238" t="s">
        <v>64</v>
      </c>
      <c r="F16" s="266" t="s">
        <v>65</v>
      </c>
      <c r="G16" s="272" t="s">
        <v>66</v>
      </c>
      <c r="H16" s="197"/>
      <c r="I16" s="197"/>
      <c r="J16" s="206"/>
      <c r="K16" s="206"/>
      <c r="L16" s="206"/>
      <c r="M16" s="206"/>
      <c r="N16" s="206"/>
      <c r="O16" s="206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</row>
    <row r="17" spans="1:26" ht="20.100000000000001" customHeight="1" thickTop="1">
      <c r="A17" s="399"/>
      <c r="B17" s="400"/>
      <c r="C17" s="400"/>
      <c r="D17" s="239" t="s">
        <v>6</v>
      </c>
      <c r="E17" s="240"/>
      <c r="F17" s="325"/>
      <c r="G17" s="273">
        <f>E17+F17</f>
        <v>0</v>
      </c>
      <c r="H17" s="197"/>
      <c r="I17" s="197"/>
      <c r="J17" s="197"/>
      <c r="K17" s="197"/>
      <c r="L17" s="197"/>
      <c r="M17" s="197"/>
      <c r="N17" s="197"/>
      <c r="O17" s="197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</row>
    <row r="18" spans="1:26" s="196" customFormat="1" ht="20.100000000000001" customHeight="1" thickBot="1">
      <c r="A18" s="403"/>
      <c r="B18" s="404"/>
      <c r="C18" s="404"/>
      <c r="D18" s="242" t="s">
        <v>8</v>
      </c>
      <c r="E18" s="243"/>
      <c r="F18" s="326"/>
      <c r="G18" s="273">
        <f t="shared" ref="G18:G38" si="1">E18+F18</f>
        <v>0</v>
      </c>
      <c r="H18" s="197"/>
      <c r="I18" s="197"/>
      <c r="J18" s="197"/>
      <c r="K18" s="197"/>
      <c r="L18" s="197"/>
      <c r="M18" s="197"/>
      <c r="N18" s="197"/>
      <c r="O18" s="197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1:26" ht="20.100000000000001" customHeight="1" thickTop="1">
      <c r="A19" s="399"/>
      <c r="B19" s="400"/>
      <c r="C19" s="400"/>
      <c r="D19" s="244" t="s">
        <v>6</v>
      </c>
      <c r="E19" s="243"/>
      <c r="F19" s="326"/>
      <c r="G19" s="273">
        <f t="shared" si="1"/>
        <v>0</v>
      </c>
      <c r="H19" s="200"/>
      <c r="I19" s="200"/>
      <c r="J19" s="200"/>
      <c r="K19" s="200"/>
      <c r="L19" s="200"/>
      <c r="M19" s="200"/>
      <c r="N19" s="200"/>
      <c r="O19" s="200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s="196" customFormat="1" ht="20.100000000000001" customHeight="1" thickBot="1">
      <c r="A20" s="403"/>
      <c r="B20" s="404"/>
      <c r="C20" s="404"/>
      <c r="D20" s="242" t="s">
        <v>8</v>
      </c>
      <c r="E20" s="243"/>
      <c r="F20" s="326"/>
      <c r="G20" s="273">
        <f t="shared" si="1"/>
        <v>0</v>
      </c>
      <c r="H20" s="200"/>
      <c r="I20" s="200"/>
      <c r="J20" s="200"/>
      <c r="K20" s="200"/>
      <c r="L20" s="200"/>
      <c r="M20" s="200"/>
      <c r="N20" s="200"/>
      <c r="O20" s="200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</row>
    <row r="21" spans="1:26" ht="20.100000000000001" customHeight="1" thickTop="1">
      <c r="A21" s="399"/>
      <c r="B21" s="400"/>
      <c r="C21" s="400"/>
      <c r="D21" s="244" t="s">
        <v>6</v>
      </c>
      <c r="E21" s="243"/>
      <c r="F21" s="326"/>
      <c r="G21" s="273">
        <f t="shared" si="1"/>
        <v>0</v>
      </c>
      <c r="H21" s="197"/>
      <c r="I21" s="197"/>
      <c r="J21" s="197"/>
      <c r="K21" s="197"/>
      <c r="L21" s="197"/>
      <c r="M21" s="197"/>
      <c r="N21" s="197"/>
      <c r="O21" s="197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1:26" ht="20.100000000000001" customHeight="1" thickBot="1">
      <c r="A22" s="403"/>
      <c r="B22" s="404"/>
      <c r="C22" s="404"/>
      <c r="D22" s="242" t="s">
        <v>8</v>
      </c>
      <c r="E22" s="243"/>
      <c r="F22" s="326"/>
      <c r="G22" s="273">
        <f t="shared" si="1"/>
        <v>0</v>
      </c>
      <c r="H22" s="198"/>
      <c r="I22" s="198"/>
      <c r="J22" s="198"/>
      <c r="K22" s="198"/>
      <c r="L22" s="198"/>
      <c r="M22" s="198"/>
      <c r="N22" s="198"/>
      <c r="O22" s="198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1:26" s="196" customFormat="1" ht="20.100000000000001" customHeight="1" thickTop="1">
      <c r="A23" s="399"/>
      <c r="B23" s="400"/>
      <c r="C23" s="400"/>
      <c r="D23" s="244" t="s">
        <v>6</v>
      </c>
      <c r="E23" s="243"/>
      <c r="F23" s="326"/>
      <c r="G23" s="273">
        <f t="shared" si="1"/>
        <v>0</v>
      </c>
      <c r="H23" s="198"/>
      <c r="I23" s="198"/>
      <c r="J23" s="198"/>
      <c r="K23" s="198"/>
      <c r="L23" s="198"/>
      <c r="M23" s="198"/>
      <c r="N23" s="198"/>
      <c r="O23" s="198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6" s="196" customFormat="1" ht="20.100000000000001" customHeight="1" thickBot="1">
      <c r="A24" s="403"/>
      <c r="B24" s="404"/>
      <c r="C24" s="404"/>
      <c r="D24" s="242" t="s">
        <v>8</v>
      </c>
      <c r="E24" s="243"/>
      <c r="F24" s="326"/>
      <c r="G24" s="273">
        <f t="shared" si="1"/>
        <v>0</v>
      </c>
      <c r="H24" s="198"/>
      <c r="I24" s="198"/>
      <c r="J24" s="198"/>
      <c r="K24" s="198"/>
      <c r="L24" s="198"/>
      <c r="M24" s="198"/>
      <c r="N24" s="198"/>
      <c r="O24" s="198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6" s="196" customFormat="1" ht="20.100000000000001" customHeight="1" thickTop="1">
      <c r="A25" s="399"/>
      <c r="B25" s="400"/>
      <c r="C25" s="400"/>
      <c r="D25" s="244" t="s">
        <v>6</v>
      </c>
      <c r="E25" s="243"/>
      <c r="F25" s="326"/>
      <c r="G25" s="273">
        <f t="shared" si="1"/>
        <v>0</v>
      </c>
      <c r="H25" s="198"/>
      <c r="I25" s="198"/>
      <c r="J25" s="198"/>
      <c r="K25" s="198"/>
      <c r="L25" s="198"/>
      <c r="M25" s="198"/>
      <c r="N25" s="198"/>
      <c r="O25" s="198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6" ht="20.100000000000001" customHeight="1" thickBot="1">
      <c r="A26" s="403"/>
      <c r="B26" s="404"/>
      <c r="C26" s="404"/>
      <c r="D26" s="242" t="s">
        <v>8</v>
      </c>
      <c r="E26" s="243"/>
      <c r="F26" s="326"/>
      <c r="G26" s="273">
        <f t="shared" si="1"/>
        <v>0</v>
      </c>
      <c r="H26" s="197"/>
      <c r="I26" s="197"/>
      <c r="J26" s="197"/>
      <c r="K26" s="197"/>
      <c r="L26" s="197"/>
      <c r="M26" s="197"/>
      <c r="N26" s="197"/>
      <c r="O26" s="197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6" ht="20.100000000000001" customHeight="1" thickTop="1">
      <c r="A27" s="399"/>
      <c r="B27" s="400"/>
      <c r="C27" s="400"/>
      <c r="D27" s="244" t="s">
        <v>6</v>
      </c>
      <c r="E27" s="243"/>
      <c r="F27" s="326"/>
      <c r="G27" s="273">
        <f t="shared" si="1"/>
        <v>0</v>
      </c>
      <c r="H27" s="198"/>
      <c r="I27" s="405"/>
      <c r="J27" s="405"/>
      <c r="K27" s="405"/>
      <c r="L27" s="405"/>
      <c r="M27" s="405"/>
      <c r="N27" s="405"/>
      <c r="O27" s="40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6" ht="20.100000000000001" customHeight="1" thickBot="1">
      <c r="A28" s="403"/>
      <c r="B28" s="404"/>
      <c r="C28" s="404"/>
      <c r="D28" s="242" t="s">
        <v>8</v>
      </c>
      <c r="E28" s="243"/>
      <c r="F28" s="326"/>
      <c r="G28" s="273">
        <f t="shared" si="1"/>
        <v>0</v>
      </c>
      <c r="H28" s="200"/>
      <c r="I28" s="200"/>
      <c r="J28" s="200"/>
      <c r="K28" s="206"/>
      <c r="L28" s="206"/>
      <c r="M28" s="209"/>
      <c r="N28" s="209"/>
      <c r="O28" s="209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6" ht="20.100000000000001" customHeight="1" thickTop="1">
      <c r="A29" s="399"/>
      <c r="B29" s="400"/>
      <c r="C29" s="400"/>
      <c r="D29" s="244" t="s">
        <v>6</v>
      </c>
      <c r="E29" s="243"/>
      <c r="F29" s="326"/>
      <c r="G29" s="273">
        <f t="shared" si="1"/>
        <v>0</v>
      </c>
      <c r="H29" s="200"/>
      <c r="I29" s="200"/>
      <c r="J29" s="200"/>
      <c r="K29" s="200"/>
      <c r="L29" s="200"/>
      <c r="M29" s="200"/>
      <c r="N29" s="200"/>
      <c r="O29" s="200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ht="20.100000000000001" customHeight="1" thickBot="1">
      <c r="A30" s="403"/>
      <c r="B30" s="404"/>
      <c r="C30" s="404"/>
      <c r="D30" s="242" t="s">
        <v>8</v>
      </c>
      <c r="E30" s="243"/>
      <c r="F30" s="326"/>
      <c r="G30" s="273">
        <f t="shared" si="1"/>
        <v>0</v>
      </c>
      <c r="H30" s="210"/>
      <c r="I30" s="210"/>
      <c r="J30" s="210"/>
      <c r="K30" s="210"/>
      <c r="L30" s="210"/>
      <c r="M30" s="210"/>
      <c r="N30" s="210"/>
      <c r="O30" s="210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6" ht="20.100000000000001" customHeight="1" thickTop="1">
      <c r="A31" s="399"/>
      <c r="B31" s="400"/>
      <c r="C31" s="400"/>
      <c r="D31" s="239" t="s">
        <v>6</v>
      </c>
      <c r="E31" s="243"/>
      <c r="F31" s="326"/>
      <c r="G31" s="273">
        <f t="shared" si="1"/>
        <v>0</v>
      </c>
      <c r="H31" s="198"/>
      <c r="I31" s="198"/>
      <c r="J31" s="198"/>
      <c r="K31" s="198"/>
      <c r="L31" s="198"/>
      <c r="M31" s="198"/>
      <c r="N31" s="198"/>
      <c r="O31" s="198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6" ht="20.100000000000001" customHeight="1" thickBot="1">
      <c r="A32" s="403"/>
      <c r="B32" s="404"/>
      <c r="C32" s="404"/>
      <c r="D32" s="245" t="s">
        <v>8</v>
      </c>
      <c r="E32" s="243"/>
      <c r="F32" s="326"/>
      <c r="G32" s="273">
        <f t="shared" si="1"/>
        <v>0</v>
      </c>
      <c r="H32" s="198"/>
      <c r="I32" s="198"/>
      <c r="J32" s="198"/>
      <c r="K32" s="198"/>
      <c r="L32" s="198"/>
      <c r="M32" s="198"/>
      <c r="N32" s="198"/>
      <c r="O32" s="198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ht="20.100000000000001" customHeight="1" thickTop="1">
      <c r="A33" s="399"/>
      <c r="B33" s="400"/>
      <c r="C33" s="400"/>
      <c r="D33" s="239" t="s">
        <v>6</v>
      </c>
      <c r="E33" s="243"/>
      <c r="F33" s="326"/>
      <c r="G33" s="273">
        <f t="shared" si="1"/>
        <v>0</v>
      </c>
      <c r="H33" s="198"/>
      <c r="I33" s="198"/>
      <c r="J33" s="198"/>
      <c r="K33" s="198"/>
      <c r="L33" s="198"/>
      <c r="M33" s="198"/>
      <c r="N33" s="198"/>
      <c r="O33" s="198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ht="20.100000000000001" customHeight="1" thickBot="1">
      <c r="A34" s="403"/>
      <c r="B34" s="404"/>
      <c r="C34" s="404"/>
      <c r="D34" s="245" t="s">
        <v>8</v>
      </c>
      <c r="E34" s="243"/>
      <c r="F34" s="326"/>
      <c r="G34" s="273">
        <f t="shared" si="1"/>
        <v>0</v>
      </c>
      <c r="H34" s="197"/>
      <c r="I34" s="197"/>
      <c r="J34" s="197"/>
      <c r="K34" s="197"/>
      <c r="L34" s="197"/>
      <c r="M34" s="197"/>
      <c r="N34" s="198"/>
      <c r="O34" s="198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ht="20.100000000000001" customHeight="1" thickTop="1">
      <c r="A35" s="399"/>
      <c r="B35" s="400"/>
      <c r="C35" s="400"/>
      <c r="D35" s="244" t="s">
        <v>6</v>
      </c>
      <c r="E35" s="243"/>
      <c r="F35" s="326"/>
      <c r="G35" s="273">
        <f t="shared" si="1"/>
        <v>0</v>
      </c>
      <c r="H35" s="201"/>
      <c r="I35" s="201"/>
      <c r="J35" s="201"/>
      <c r="K35" s="201"/>
      <c r="L35" s="201"/>
      <c r="M35" s="201"/>
      <c r="N35" s="201"/>
      <c r="O35" s="201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ht="20.100000000000001" customHeight="1" thickBot="1">
      <c r="A36" s="403"/>
      <c r="B36" s="404"/>
      <c r="C36" s="404"/>
      <c r="D36" s="269" t="s">
        <v>8</v>
      </c>
      <c r="E36" s="270"/>
      <c r="F36" s="327"/>
      <c r="G36" s="275">
        <f t="shared" si="1"/>
        <v>0</v>
      </c>
      <c r="H36" s="201"/>
      <c r="I36" s="201"/>
      <c r="J36" s="201"/>
      <c r="K36" s="201"/>
      <c r="L36" s="201"/>
      <c r="M36" s="201"/>
      <c r="N36" s="201"/>
      <c r="O36" s="201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ht="20.100000000000001" customHeight="1" thickTop="1" thickBot="1">
      <c r="A37" s="276"/>
      <c r="B37" s="247"/>
      <c r="C37" s="248"/>
      <c r="D37" s="267" t="s">
        <v>61</v>
      </c>
      <c r="E37" s="268">
        <f>E17+E19+E21+E23+E25+E27+E29+E31+E33+E35</f>
        <v>0</v>
      </c>
      <c r="F37" s="268">
        <f>F17+F19+F21+F23+F25+F27+F29+F31+F33+F35</f>
        <v>0</v>
      </c>
      <c r="G37" s="273">
        <f t="shared" si="1"/>
        <v>0</v>
      </c>
      <c r="H37" s="211"/>
      <c r="I37" s="211"/>
      <c r="J37" s="211"/>
      <c r="K37" s="211"/>
      <c r="L37" s="211"/>
      <c r="M37" s="211"/>
      <c r="N37" s="211"/>
      <c r="O37" s="211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ht="20.100000000000001" customHeight="1" thickTop="1" thickBot="1">
      <c r="A38" s="276"/>
      <c r="B38" s="247"/>
      <c r="C38" s="248"/>
      <c r="D38" s="249" t="s">
        <v>62</v>
      </c>
      <c r="E38" s="250">
        <f t="shared" ref="E38:F38" si="2">E18+E20+E22+E24+E26+E28+E30+E32+E34+E36</f>
        <v>0</v>
      </c>
      <c r="F38" s="250">
        <f t="shared" si="2"/>
        <v>0</v>
      </c>
      <c r="G38" s="277">
        <f t="shared" si="1"/>
        <v>0</v>
      </c>
      <c r="H38" s="212"/>
      <c r="I38" s="212"/>
      <c r="J38" s="212"/>
      <c r="K38" s="212"/>
      <c r="L38" s="212"/>
      <c r="M38" s="212"/>
      <c r="N38" s="212"/>
      <c r="O38" s="212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s="196" customFormat="1" ht="20.100000000000001" customHeight="1" thickTop="1" thickBot="1">
      <c r="A39" s="454"/>
      <c r="B39" s="455"/>
      <c r="C39" s="454"/>
      <c r="D39" s="456"/>
      <c r="E39" s="457"/>
      <c r="F39" s="457"/>
      <c r="G39" s="457"/>
      <c r="H39" s="212"/>
      <c r="I39" s="212"/>
      <c r="J39" s="212"/>
      <c r="K39" s="212"/>
      <c r="L39" s="212"/>
      <c r="M39" s="212"/>
      <c r="N39" s="212"/>
      <c r="O39" s="212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ht="20.100000000000001" customHeight="1" thickTop="1">
      <c r="A40" s="449" t="s">
        <v>83</v>
      </c>
      <c r="B40" s="450"/>
      <c r="C40" s="450"/>
      <c r="D40" s="451"/>
      <c r="E40" s="450" t="s">
        <v>84</v>
      </c>
      <c r="F40" s="450"/>
      <c r="G40" s="452"/>
      <c r="H40" s="213"/>
      <c r="I40" s="213"/>
      <c r="J40" s="213"/>
      <c r="K40" s="213"/>
      <c r="L40" s="202"/>
      <c r="M40" s="203"/>
      <c r="N40" s="203"/>
      <c r="O40" s="204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ht="20.100000000000001" customHeight="1" thickBot="1">
      <c r="A41" s="403"/>
      <c r="B41" s="404"/>
      <c r="C41" s="404"/>
      <c r="D41" s="419"/>
      <c r="E41" s="404"/>
      <c r="F41" s="404"/>
      <c r="G41" s="418"/>
      <c r="H41" s="226"/>
      <c r="I41" s="226"/>
      <c r="J41" s="226"/>
      <c r="K41" s="226"/>
      <c r="L41" s="205"/>
      <c r="M41" s="205"/>
      <c r="N41" s="205"/>
      <c r="O41" s="20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ht="20.100000000000001" customHeight="1" thickTop="1" thickBot="1">
      <c r="A42" s="271" t="s">
        <v>68</v>
      </c>
      <c r="B42" s="237"/>
      <c r="C42" s="237"/>
      <c r="D42" s="237"/>
      <c r="E42" s="238" t="s">
        <v>64</v>
      </c>
      <c r="F42" s="266" t="s">
        <v>65</v>
      </c>
      <c r="G42" s="272" t="s">
        <v>66</v>
      </c>
      <c r="H42" s="226"/>
      <c r="I42" s="226"/>
      <c r="J42" s="226"/>
      <c r="K42" s="226"/>
      <c r="L42" s="205"/>
      <c r="M42" s="205"/>
      <c r="N42" s="205"/>
      <c r="O42" s="20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ht="20.100000000000001" customHeight="1" thickTop="1">
      <c r="A43" s="399"/>
      <c r="B43" s="400"/>
      <c r="C43" s="400"/>
      <c r="D43" s="239" t="s">
        <v>6</v>
      </c>
      <c r="E43" s="240"/>
      <c r="F43" s="325"/>
      <c r="G43" s="273">
        <f t="shared" ref="G43:G64" si="3">E43+F43</f>
        <v>0</v>
      </c>
      <c r="H43" s="226"/>
      <c r="I43" s="226"/>
      <c r="J43" s="226"/>
      <c r="K43" s="226"/>
      <c r="L43" s="205"/>
      <c r="M43" s="205"/>
      <c r="N43" s="205"/>
      <c r="O43" s="20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ht="20.100000000000001" customHeight="1" thickBot="1">
      <c r="A44" s="403"/>
      <c r="B44" s="404"/>
      <c r="C44" s="404"/>
      <c r="D44" s="242" t="s">
        <v>8</v>
      </c>
      <c r="E44" s="243"/>
      <c r="F44" s="326"/>
      <c r="G44" s="273">
        <f t="shared" si="3"/>
        <v>0</v>
      </c>
      <c r="H44" s="226"/>
      <c r="I44" s="226"/>
      <c r="J44" s="226"/>
      <c r="K44" s="226"/>
      <c r="L44" s="205"/>
      <c r="M44" s="205"/>
      <c r="N44" s="205"/>
      <c r="O44" s="20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s="196" customFormat="1" ht="20.100000000000001" customHeight="1" thickTop="1">
      <c r="A45" s="399"/>
      <c r="B45" s="400"/>
      <c r="C45" s="400"/>
      <c r="D45" s="244" t="s">
        <v>6</v>
      </c>
      <c r="E45" s="243"/>
      <c r="F45" s="326"/>
      <c r="G45" s="273">
        <f t="shared" si="3"/>
        <v>0</v>
      </c>
      <c r="H45" s="226"/>
      <c r="I45" s="226"/>
      <c r="J45" s="226"/>
      <c r="K45" s="226"/>
      <c r="L45" s="205"/>
      <c r="M45" s="205"/>
      <c r="N45" s="205"/>
      <c r="O45" s="20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s="196" customFormat="1" ht="20.100000000000001" customHeight="1" thickBot="1">
      <c r="A46" s="403"/>
      <c r="B46" s="404"/>
      <c r="C46" s="404"/>
      <c r="D46" s="242" t="s">
        <v>8</v>
      </c>
      <c r="E46" s="243"/>
      <c r="F46" s="326"/>
      <c r="G46" s="273">
        <f t="shared" si="3"/>
        <v>0</v>
      </c>
      <c r="H46" s="226"/>
      <c r="I46" s="226"/>
      <c r="J46" s="226"/>
      <c r="K46" s="226"/>
      <c r="L46" s="205"/>
      <c r="M46" s="205"/>
      <c r="N46" s="205"/>
      <c r="O46" s="20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20.100000000000001" customHeight="1" thickTop="1">
      <c r="A47" s="399"/>
      <c r="B47" s="400"/>
      <c r="C47" s="400"/>
      <c r="D47" s="244" t="s">
        <v>6</v>
      </c>
      <c r="E47" s="243"/>
      <c r="F47" s="326"/>
      <c r="G47" s="273">
        <f t="shared" si="3"/>
        <v>0</v>
      </c>
      <c r="H47" s="226"/>
      <c r="I47" s="226"/>
      <c r="J47" s="226"/>
      <c r="K47" s="226"/>
      <c r="L47" s="205"/>
      <c r="M47" s="205"/>
      <c r="N47" s="205"/>
      <c r="O47" s="20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ht="20.100000000000001" customHeight="1" thickBot="1">
      <c r="A48" s="403"/>
      <c r="B48" s="404"/>
      <c r="C48" s="404"/>
      <c r="D48" s="242" t="s">
        <v>8</v>
      </c>
      <c r="E48" s="243"/>
      <c r="F48" s="326"/>
      <c r="G48" s="273">
        <f t="shared" si="3"/>
        <v>0</v>
      </c>
      <c r="H48" s="226"/>
      <c r="I48" s="226"/>
      <c r="J48" s="226"/>
      <c r="K48" s="226"/>
      <c r="L48" s="205"/>
      <c r="M48" s="205"/>
      <c r="N48" s="205"/>
      <c r="O48" s="20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s="196" customFormat="1" ht="20.100000000000001" customHeight="1" thickTop="1">
      <c r="A49" s="399"/>
      <c r="B49" s="400"/>
      <c r="C49" s="400"/>
      <c r="D49" s="244" t="s">
        <v>6</v>
      </c>
      <c r="E49" s="243"/>
      <c r="F49" s="326"/>
      <c r="G49" s="273">
        <f t="shared" si="3"/>
        <v>0</v>
      </c>
      <c r="H49" s="214"/>
      <c r="I49" s="214"/>
      <c r="J49" s="214"/>
      <c r="K49" s="214"/>
      <c r="L49" s="214"/>
      <c r="M49" s="214"/>
      <c r="N49" s="205"/>
      <c r="O49" s="206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s="196" customFormat="1" ht="20.100000000000001" customHeight="1" thickBot="1">
      <c r="A50" s="403"/>
      <c r="B50" s="404"/>
      <c r="C50" s="404"/>
      <c r="D50" s="242" t="s">
        <v>8</v>
      </c>
      <c r="E50" s="243"/>
      <c r="F50" s="326"/>
      <c r="G50" s="273">
        <f t="shared" si="3"/>
        <v>0</v>
      </c>
      <c r="H50" s="214"/>
      <c r="I50" s="214"/>
      <c r="J50" s="214"/>
      <c r="K50" s="214"/>
      <c r="L50" s="214"/>
      <c r="M50" s="214"/>
      <c r="N50" s="205"/>
      <c r="O50" s="206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ht="20.100000000000001" customHeight="1" thickTop="1">
      <c r="A51" s="399"/>
      <c r="B51" s="400"/>
      <c r="C51" s="400"/>
      <c r="D51" s="244" t="s">
        <v>6</v>
      </c>
      <c r="E51" s="243"/>
      <c r="F51" s="326"/>
      <c r="G51" s="273">
        <f t="shared" si="3"/>
        <v>0</v>
      </c>
      <c r="H51" s="215"/>
      <c r="I51" s="215"/>
      <c r="J51" s="215"/>
      <c r="K51" s="215"/>
      <c r="L51" s="215"/>
      <c r="M51" s="215"/>
      <c r="N51" s="215"/>
      <c r="O51" s="21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ht="20.100000000000001" customHeight="1" thickBot="1">
      <c r="A52" s="403"/>
      <c r="B52" s="404"/>
      <c r="C52" s="404"/>
      <c r="D52" s="242" t="s">
        <v>8</v>
      </c>
      <c r="E52" s="243"/>
      <c r="F52" s="326"/>
      <c r="G52" s="273">
        <f t="shared" si="3"/>
        <v>0</v>
      </c>
      <c r="H52" s="216"/>
      <c r="I52" s="216"/>
      <c r="J52" s="216"/>
      <c r="K52" s="216"/>
      <c r="L52" s="216"/>
      <c r="M52" s="216"/>
      <c r="N52" s="216"/>
      <c r="O52" s="216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ht="20.100000000000001" customHeight="1" thickTop="1">
      <c r="A53" s="399"/>
      <c r="B53" s="400"/>
      <c r="C53" s="400"/>
      <c r="D53" s="244" t="s">
        <v>6</v>
      </c>
      <c r="E53" s="243"/>
      <c r="F53" s="326"/>
      <c r="G53" s="273">
        <f t="shared" si="3"/>
        <v>0</v>
      </c>
      <c r="H53" s="217"/>
      <c r="I53" s="217"/>
      <c r="J53" s="217"/>
      <c r="K53" s="217"/>
      <c r="L53" s="217"/>
      <c r="M53" s="217"/>
      <c r="N53" s="217"/>
      <c r="O53" s="217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ht="20.100000000000001" customHeight="1" thickBot="1">
      <c r="A54" s="403"/>
      <c r="B54" s="404"/>
      <c r="C54" s="404"/>
      <c r="D54" s="242" t="s">
        <v>8</v>
      </c>
      <c r="E54" s="243"/>
      <c r="F54" s="326"/>
      <c r="G54" s="273">
        <f t="shared" si="3"/>
        <v>0</v>
      </c>
      <c r="H54" s="217"/>
      <c r="I54" s="217"/>
      <c r="J54" s="217"/>
      <c r="K54" s="217"/>
      <c r="L54" s="217"/>
      <c r="M54" s="217"/>
      <c r="N54" s="217"/>
      <c r="O54" s="217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ht="20.100000000000001" customHeight="1" thickTop="1">
      <c r="A55" s="399"/>
      <c r="B55" s="400"/>
      <c r="C55" s="400"/>
      <c r="D55" s="244" t="s">
        <v>6</v>
      </c>
      <c r="E55" s="243"/>
      <c r="F55" s="326"/>
      <c r="G55" s="273">
        <f t="shared" si="3"/>
        <v>0</v>
      </c>
      <c r="H55" s="217"/>
      <c r="I55" s="217"/>
      <c r="J55" s="217"/>
      <c r="K55" s="217"/>
      <c r="L55" s="217"/>
      <c r="M55" s="217"/>
      <c r="N55" s="217"/>
      <c r="O55" s="217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ht="20.100000000000001" customHeight="1" thickBot="1">
      <c r="A56" s="403"/>
      <c r="B56" s="404"/>
      <c r="C56" s="404"/>
      <c r="D56" s="242" t="s">
        <v>8</v>
      </c>
      <c r="E56" s="243"/>
      <c r="F56" s="326"/>
      <c r="G56" s="273">
        <f t="shared" si="3"/>
        <v>0</v>
      </c>
      <c r="H56" s="218"/>
      <c r="I56" s="218"/>
      <c r="J56" s="218"/>
      <c r="K56" s="218"/>
      <c r="L56" s="218"/>
      <c r="M56" s="218"/>
      <c r="N56" s="218"/>
      <c r="O56" s="218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ht="20.100000000000001" customHeight="1" thickTop="1">
      <c r="A57" s="399"/>
      <c r="B57" s="400"/>
      <c r="C57" s="400"/>
      <c r="D57" s="244" t="s">
        <v>6</v>
      </c>
      <c r="E57" s="243"/>
      <c r="F57" s="326"/>
      <c r="G57" s="273">
        <f t="shared" si="3"/>
        <v>0</v>
      </c>
      <c r="H57" s="219"/>
      <c r="I57" s="219"/>
      <c r="J57" s="219"/>
      <c r="K57" s="219"/>
      <c r="L57" s="219"/>
      <c r="M57" s="219"/>
      <c r="N57" s="219"/>
      <c r="O57" s="219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ht="20.100000000000001" customHeight="1" thickBot="1">
      <c r="A58" s="403"/>
      <c r="B58" s="404"/>
      <c r="C58" s="404"/>
      <c r="D58" s="242" t="s">
        <v>8</v>
      </c>
      <c r="E58" s="243"/>
      <c r="F58" s="326"/>
      <c r="G58" s="273">
        <f t="shared" si="3"/>
        <v>0</v>
      </c>
      <c r="H58" s="220"/>
      <c r="I58" s="220"/>
      <c r="J58" s="220"/>
      <c r="K58" s="220"/>
      <c r="L58" s="220"/>
      <c r="M58" s="220"/>
      <c r="N58" s="220"/>
      <c r="O58" s="220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s="196" customFormat="1" ht="20.100000000000001" customHeight="1" thickTop="1">
      <c r="A59" s="399"/>
      <c r="B59" s="400"/>
      <c r="C59" s="400"/>
      <c r="D59" s="244" t="s">
        <v>6</v>
      </c>
      <c r="E59" s="243"/>
      <c r="F59" s="326"/>
      <c r="G59" s="273">
        <f t="shared" si="3"/>
        <v>0</v>
      </c>
      <c r="H59" s="220"/>
      <c r="I59" s="220"/>
      <c r="J59" s="220"/>
      <c r="K59" s="220"/>
      <c r="L59" s="220"/>
      <c r="M59" s="220"/>
      <c r="N59" s="220"/>
      <c r="O59" s="220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ht="20.100000000000001" customHeight="1" thickBot="1">
      <c r="A60" s="403"/>
      <c r="B60" s="404"/>
      <c r="C60" s="404"/>
      <c r="D60" s="242" t="s">
        <v>8</v>
      </c>
      <c r="E60" s="243"/>
      <c r="F60" s="326"/>
      <c r="G60" s="273">
        <f t="shared" si="3"/>
        <v>0</v>
      </c>
      <c r="H60" s="221"/>
      <c r="I60" s="221"/>
      <c r="J60" s="221"/>
      <c r="K60" s="221"/>
      <c r="L60" s="221"/>
      <c r="M60" s="221"/>
      <c r="N60" s="221"/>
      <c r="O60" s="221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ht="20.100000000000001" customHeight="1" thickTop="1">
      <c r="A61" s="399"/>
      <c r="B61" s="400"/>
      <c r="C61" s="400"/>
      <c r="D61" s="244" t="s">
        <v>6</v>
      </c>
      <c r="E61" s="243"/>
      <c r="F61" s="326"/>
      <c r="G61" s="273">
        <f t="shared" si="3"/>
        <v>0</v>
      </c>
      <c r="H61" s="221"/>
      <c r="I61" s="221"/>
      <c r="J61" s="221"/>
      <c r="K61" s="221"/>
      <c r="L61" s="221"/>
      <c r="M61" s="221"/>
      <c r="N61" s="221"/>
      <c r="O61" s="221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ht="20.100000000000001" customHeight="1" thickBot="1">
      <c r="A62" s="403"/>
      <c r="B62" s="404"/>
      <c r="C62" s="404"/>
      <c r="D62" s="239" t="s">
        <v>8</v>
      </c>
      <c r="E62" s="251"/>
      <c r="F62" s="328"/>
      <c r="G62" s="282">
        <f t="shared" si="3"/>
        <v>0</v>
      </c>
      <c r="H62" s="202"/>
      <c r="I62" s="202"/>
      <c r="J62" s="202"/>
      <c r="K62" s="202"/>
      <c r="L62" s="202"/>
      <c r="M62" s="202"/>
      <c r="N62" s="202"/>
      <c r="O62" s="203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ht="20.100000000000001" customHeight="1" thickTop="1" thickBot="1">
      <c r="A63" s="276"/>
      <c r="B63" s="247"/>
      <c r="C63" s="248"/>
      <c r="D63" s="252" t="s">
        <v>61</v>
      </c>
      <c r="E63" s="253">
        <f>E43+E45+E47+E49+E51+E53+E55+E57+E59+E61</f>
        <v>0</v>
      </c>
      <c r="F63" s="253">
        <f>F43+F45+F47+F49+F51+F53+F55+F57+F59+F61</f>
        <v>0</v>
      </c>
      <c r="G63" s="273">
        <f t="shared" si="3"/>
        <v>0</v>
      </c>
      <c r="H63" s="227"/>
      <c r="I63" s="227"/>
      <c r="J63" s="227"/>
      <c r="K63" s="227"/>
      <c r="L63" s="227"/>
      <c r="M63" s="227"/>
      <c r="N63" s="227"/>
      <c r="O63" s="228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ht="20.100000000000001" customHeight="1" thickTop="1" thickBot="1">
      <c r="A64" s="276"/>
      <c r="B64" s="247"/>
      <c r="C64" s="248"/>
      <c r="D64" s="254" t="s">
        <v>62</v>
      </c>
      <c r="E64" s="255">
        <f>E44+E46+E48+E50+E52+E54+E56+E58+E60+E62</f>
        <v>0</v>
      </c>
      <c r="F64" s="255">
        <f t="shared" ref="F64" si="4">F44+F46+F48+F50+F52+F54+F56+F58+F60+F62</f>
        <v>0</v>
      </c>
      <c r="G64" s="277">
        <f t="shared" si="3"/>
        <v>0</v>
      </c>
      <c r="H64" s="227"/>
      <c r="I64" s="227"/>
      <c r="J64" s="227"/>
      <c r="K64" s="227"/>
      <c r="L64" s="227"/>
      <c r="M64" s="227"/>
      <c r="N64" s="227"/>
      <c r="O64" s="228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ht="20.100000000000001" customHeight="1" thickTop="1" thickBot="1">
      <c r="A65" s="321"/>
      <c r="B65" s="320"/>
      <c r="C65" s="321"/>
      <c r="D65" s="322"/>
      <c r="E65" s="323"/>
      <c r="F65" s="323"/>
      <c r="G65" s="324"/>
      <c r="H65" s="227"/>
      <c r="I65" s="227"/>
      <c r="J65" s="227"/>
      <c r="K65" s="227"/>
      <c r="L65" s="227"/>
      <c r="M65" s="227"/>
      <c r="N65" s="227"/>
      <c r="O65" s="228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ht="20.100000000000001" customHeight="1" thickTop="1" thickBot="1">
      <c r="A66" s="279" t="s">
        <v>74</v>
      </c>
      <c r="B66" s="259"/>
      <c r="C66" s="259"/>
      <c r="D66" s="237"/>
      <c r="E66" s="238" t="s">
        <v>64</v>
      </c>
      <c r="F66" s="266" t="s">
        <v>65</v>
      </c>
      <c r="G66" s="272" t="s">
        <v>66</v>
      </c>
      <c r="H66" s="227"/>
      <c r="I66" s="227"/>
      <c r="J66" s="227"/>
      <c r="K66" s="227"/>
      <c r="L66" s="227"/>
      <c r="M66" s="227"/>
      <c r="N66" s="227"/>
      <c r="O66" s="228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20.100000000000001" customHeight="1" thickTop="1">
      <c r="A67" s="399"/>
      <c r="B67" s="400"/>
      <c r="C67" s="400"/>
      <c r="D67" s="239" t="s">
        <v>6</v>
      </c>
      <c r="E67" s="240"/>
      <c r="F67" s="325"/>
      <c r="G67" s="273">
        <f t="shared" ref="G67:G80" si="5">E67+F67</f>
        <v>0</v>
      </c>
      <c r="H67" s="227"/>
      <c r="I67" s="227"/>
      <c r="J67" s="227"/>
      <c r="K67" s="227"/>
      <c r="L67" s="227"/>
      <c r="M67" s="227"/>
      <c r="N67" s="227"/>
      <c r="O67" s="228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ht="20.100000000000001" customHeight="1" thickBot="1">
      <c r="A68" s="403"/>
      <c r="B68" s="404"/>
      <c r="C68" s="404"/>
      <c r="D68" s="242" t="s">
        <v>8</v>
      </c>
      <c r="E68" s="243"/>
      <c r="F68" s="326"/>
      <c r="G68" s="273">
        <f t="shared" si="5"/>
        <v>0</v>
      </c>
      <c r="H68" s="222"/>
      <c r="I68" s="222"/>
      <c r="J68" s="222"/>
      <c r="K68" s="222"/>
      <c r="L68" s="222"/>
      <c r="M68" s="222"/>
      <c r="N68" s="222"/>
      <c r="O68" s="228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ht="20.100000000000001" customHeight="1" thickTop="1">
      <c r="A69" s="399"/>
      <c r="B69" s="400"/>
      <c r="C69" s="400"/>
      <c r="D69" s="244" t="s">
        <v>6</v>
      </c>
      <c r="E69" s="243"/>
      <c r="F69" s="326"/>
      <c r="G69" s="273">
        <f t="shared" si="5"/>
        <v>0</v>
      </c>
      <c r="H69" s="227"/>
      <c r="I69" s="227"/>
      <c r="J69" s="227"/>
      <c r="K69" s="227"/>
      <c r="L69" s="227"/>
      <c r="M69" s="227"/>
      <c r="N69" s="227"/>
      <c r="O69" s="228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ht="20.100000000000001" customHeight="1" thickBot="1">
      <c r="A70" s="403"/>
      <c r="B70" s="404"/>
      <c r="C70" s="404"/>
      <c r="D70" s="242" t="s">
        <v>8</v>
      </c>
      <c r="E70" s="243"/>
      <c r="F70" s="326"/>
      <c r="G70" s="273">
        <f t="shared" si="5"/>
        <v>0</v>
      </c>
      <c r="H70" s="222"/>
      <c r="I70" s="222"/>
      <c r="J70" s="222"/>
      <c r="K70" s="222"/>
      <c r="L70" s="222"/>
      <c r="M70" s="222"/>
      <c r="N70" s="207"/>
      <c r="O70" s="208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ht="20.100000000000001" customHeight="1" thickTop="1">
      <c r="A71" s="399"/>
      <c r="B71" s="400"/>
      <c r="C71" s="400"/>
      <c r="D71" s="244" t="s">
        <v>6</v>
      </c>
      <c r="E71" s="243"/>
      <c r="F71" s="326"/>
      <c r="G71" s="273">
        <f t="shared" si="5"/>
        <v>0</v>
      </c>
      <c r="H71" s="229"/>
      <c r="I71" s="229"/>
      <c r="J71" s="229"/>
      <c r="K71" s="229"/>
      <c r="L71" s="229"/>
      <c r="M71" s="229"/>
      <c r="N71" s="229"/>
      <c r="O71" s="229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ht="20.100000000000001" customHeight="1" thickBot="1">
      <c r="A72" s="403"/>
      <c r="B72" s="404"/>
      <c r="C72" s="404"/>
      <c r="D72" s="242" t="s">
        <v>8</v>
      </c>
      <c r="E72" s="243"/>
      <c r="F72" s="326"/>
      <c r="G72" s="273">
        <f t="shared" si="5"/>
        <v>0</v>
      </c>
      <c r="H72" s="229"/>
      <c r="I72" s="229"/>
      <c r="J72" s="229"/>
      <c r="K72" s="229"/>
      <c r="L72" s="229"/>
      <c r="M72" s="229"/>
      <c r="N72" s="229"/>
      <c r="O72" s="229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ht="20.100000000000001" customHeight="1" thickTop="1">
      <c r="A73" s="399"/>
      <c r="B73" s="400"/>
      <c r="C73" s="400"/>
      <c r="D73" s="244" t="s">
        <v>6</v>
      </c>
      <c r="E73" s="243"/>
      <c r="F73" s="326"/>
      <c r="G73" s="273">
        <f t="shared" si="5"/>
        <v>0</v>
      </c>
      <c r="H73" s="229"/>
      <c r="I73" s="229"/>
      <c r="J73" s="229"/>
      <c r="K73" s="229"/>
      <c r="L73" s="229"/>
      <c r="M73" s="229"/>
      <c r="N73" s="229"/>
      <c r="O73" s="229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ht="20.100000000000001" customHeight="1" thickBot="1">
      <c r="A74" s="403"/>
      <c r="B74" s="404"/>
      <c r="C74" s="404"/>
      <c r="D74" s="242" t="s">
        <v>8</v>
      </c>
      <c r="E74" s="243"/>
      <c r="F74" s="326"/>
      <c r="G74" s="273">
        <f t="shared" si="5"/>
        <v>0</v>
      </c>
      <c r="H74" s="229"/>
      <c r="I74" s="229"/>
      <c r="J74" s="229"/>
      <c r="K74" s="229"/>
      <c r="L74" s="229"/>
      <c r="M74" s="229"/>
      <c r="N74" s="229"/>
      <c r="O74" s="229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s="196" customFormat="1" ht="20.100000000000001" customHeight="1" thickTop="1">
      <c r="A75" s="399"/>
      <c r="B75" s="400"/>
      <c r="C75" s="400"/>
      <c r="D75" s="244" t="s">
        <v>6</v>
      </c>
      <c r="E75" s="243"/>
      <c r="F75" s="326"/>
      <c r="G75" s="273">
        <f t="shared" si="5"/>
        <v>0</v>
      </c>
      <c r="H75" s="229"/>
      <c r="I75" s="229"/>
      <c r="J75" s="229"/>
      <c r="K75" s="229"/>
      <c r="L75" s="229"/>
      <c r="M75" s="229"/>
      <c r="N75" s="229"/>
      <c r="O75" s="229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ht="20.100000000000001" customHeight="1" thickBot="1">
      <c r="A76" s="403"/>
      <c r="B76" s="404"/>
      <c r="C76" s="404"/>
      <c r="D76" s="242" t="s">
        <v>8</v>
      </c>
      <c r="E76" s="243"/>
      <c r="F76" s="326"/>
      <c r="G76" s="273">
        <f t="shared" si="5"/>
        <v>0</v>
      </c>
      <c r="H76" s="229"/>
      <c r="I76" s="229"/>
      <c r="J76" s="229"/>
      <c r="K76" s="229"/>
      <c r="L76" s="229"/>
      <c r="M76" s="229"/>
      <c r="N76" s="229"/>
      <c r="O76" s="229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ht="20.100000000000001" customHeight="1" thickTop="1">
      <c r="A77" s="399"/>
      <c r="B77" s="400"/>
      <c r="C77" s="400"/>
      <c r="D77" s="244" t="s">
        <v>6</v>
      </c>
      <c r="E77" s="243"/>
      <c r="F77" s="326"/>
      <c r="G77" s="273">
        <f t="shared" si="5"/>
        <v>0</v>
      </c>
      <c r="H77" s="229"/>
      <c r="I77" s="229"/>
      <c r="J77" s="229"/>
      <c r="K77" s="229"/>
      <c r="L77" s="229"/>
      <c r="M77" s="229"/>
      <c r="N77" s="229"/>
      <c r="O77" s="229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ht="20.100000000000001" customHeight="1" thickBot="1">
      <c r="A78" s="403"/>
      <c r="B78" s="404"/>
      <c r="C78" s="404"/>
      <c r="D78" s="269" t="s">
        <v>8</v>
      </c>
      <c r="E78" s="270"/>
      <c r="F78" s="327"/>
      <c r="G78" s="275">
        <f t="shared" si="5"/>
        <v>0</v>
      </c>
      <c r="H78" s="229"/>
      <c r="I78" s="229"/>
      <c r="J78" s="229"/>
      <c r="K78" s="229"/>
      <c r="L78" s="229"/>
      <c r="M78" s="229"/>
      <c r="N78" s="229"/>
      <c r="O78" s="229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ht="20.100000000000001" customHeight="1" thickTop="1" thickBot="1">
      <c r="A79" s="276"/>
      <c r="B79" s="247"/>
      <c r="C79" s="260"/>
      <c r="D79" s="283" t="s">
        <v>61</v>
      </c>
      <c r="E79" s="284">
        <f>E67+E69+E71+E73+E75+E77</f>
        <v>0</v>
      </c>
      <c r="F79" s="284">
        <f>F67+F69+F71+F73+F75+F77</f>
        <v>0</v>
      </c>
      <c r="G79" s="273">
        <f t="shared" si="5"/>
        <v>0</v>
      </c>
      <c r="H79" s="229"/>
      <c r="I79" s="229"/>
      <c r="J79" s="229"/>
      <c r="K79" s="229"/>
      <c r="L79" s="229"/>
      <c r="M79" s="229"/>
      <c r="N79" s="229"/>
      <c r="O79" s="229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ht="20.100000000000001" customHeight="1" thickTop="1" thickBot="1">
      <c r="A80" s="276"/>
      <c r="B80" s="247"/>
      <c r="C80" s="260"/>
      <c r="D80" s="254" t="s">
        <v>62</v>
      </c>
      <c r="E80" s="255">
        <f>E68+E70+E72+E74+E76+E78</f>
        <v>0</v>
      </c>
      <c r="F80" s="255">
        <f t="shared" ref="F80" si="6">F68+F70+F72+F74+F76+F78</f>
        <v>0</v>
      </c>
      <c r="G80" s="277">
        <f t="shared" si="5"/>
        <v>0</v>
      </c>
      <c r="H80" s="229"/>
      <c r="I80" s="229"/>
      <c r="J80" s="229"/>
      <c r="K80" s="229"/>
      <c r="L80" s="229"/>
      <c r="M80" s="229"/>
      <c r="N80" s="229"/>
      <c r="O80" s="229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s="364" customFormat="1" ht="20.100000000000001" customHeight="1" thickTop="1" thickBot="1">
      <c r="A81" s="454"/>
      <c r="B81" s="455"/>
      <c r="C81" s="458"/>
      <c r="D81" s="456"/>
      <c r="E81" s="459"/>
      <c r="F81" s="459"/>
      <c r="G81" s="457"/>
      <c r="H81" s="229"/>
      <c r="I81" s="229"/>
      <c r="J81" s="229"/>
      <c r="K81" s="229"/>
      <c r="L81" s="229"/>
      <c r="M81" s="229"/>
      <c r="N81" s="229"/>
      <c r="O81" s="229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</row>
    <row r="82" spans="1:26" ht="20.100000000000001" customHeight="1" thickTop="1">
      <c r="A82" s="449" t="s">
        <v>83</v>
      </c>
      <c r="B82" s="450"/>
      <c r="C82" s="450"/>
      <c r="D82" s="451"/>
      <c r="E82" s="450" t="s">
        <v>84</v>
      </c>
      <c r="F82" s="450"/>
      <c r="G82" s="452"/>
      <c r="H82" s="229"/>
      <c r="I82" s="229"/>
      <c r="J82" s="229"/>
      <c r="K82" s="229"/>
      <c r="L82" s="229"/>
      <c r="M82" s="229"/>
      <c r="N82" s="229"/>
      <c r="O82" s="229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ht="20.100000000000001" customHeight="1" thickBot="1">
      <c r="A83" s="403"/>
      <c r="B83" s="404"/>
      <c r="C83" s="404"/>
      <c r="D83" s="419"/>
      <c r="E83" s="404"/>
      <c r="F83" s="404"/>
      <c r="G83" s="418"/>
      <c r="H83" s="229"/>
      <c r="I83" s="229"/>
      <c r="J83" s="229"/>
      <c r="K83" s="229"/>
      <c r="L83" s="229"/>
      <c r="M83" s="229"/>
      <c r="N83" s="229"/>
      <c r="O83" s="229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ht="20.100000000000001" customHeight="1" thickTop="1" thickBot="1">
      <c r="A84" s="279" t="s">
        <v>69</v>
      </c>
      <c r="B84" s="259"/>
      <c r="C84" s="259"/>
      <c r="D84" s="237"/>
      <c r="E84" s="238" t="s">
        <v>64</v>
      </c>
      <c r="F84" s="266" t="s">
        <v>65</v>
      </c>
      <c r="G84" s="272" t="s">
        <v>66</v>
      </c>
      <c r="H84" s="229"/>
      <c r="I84" s="229"/>
      <c r="J84" s="229"/>
      <c r="K84" s="229"/>
      <c r="L84" s="229"/>
      <c r="M84" s="229"/>
      <c r="N84" s="229"/>
      <c r="O84" s="229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ht="20.100000000000001" customHeight="1" thickTop="1">
      <c r="A85" s="399"/>
      <c r="B85" s="400"/>
      <c r="C85" s="400"/>
      <c r="D85" s="239" t="s">
        <v>6</v>
      </c>
      <c r="E85" s="240"/>
      <c r="F85" s="325"/>
      <c r="G85" s="273">
        <f t="shared" ref="G85:G106" si="7">E85+F85</f>
        <v>0</v>
      </c>
      <c r="H85" s="229"/>
      <c r="I85" s="229"/>
      <c r="J85" s="229"/>
      <c r="K85" s="229"/>
      <c r="L85" s="229"/>
      <c r="M85" s="229"/>
      <c r="N85" s="229"/>
      <c r="O85" s="229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ht="20.100000000000001" customHeight="1" thickBot="1">
      <c r="A86" s="403"/>
      <c r="B86" s="404"/>
      <c r="C86" s="404"/>
      <c r="D86" s="242" t="s">
        <v>8</v>
      </c>
      <c r="E86" s="243"/>
      <c r="F86" s="326"/>
      <c r="G86" s="273">
        <f t="shared" si="7"/>
        <v>0</v>
      </c>
      <c r="H86" s="229"/>
      <c r="I86" s="229"/>
      <c r="J86" s="229"/>
      <c r="K86" s="229"/>
      <c r="L86" s="229"/>
      <c r="M86" s="229"/>
      <c r="N86" s="229"/>
      <c r="O86" s="229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ht="20.100000000000001" customHeight="1" thickTop="1">
      <c r="A87" s="399"/>
      <c r="B87" s="400"/>
      <c r="C87" s="400"/>
      <c r="D87" s="244" t="s">
        <v>6</v>
      </c>
      <c r="E87" s="243"/>
      <c r="F87" s="326"/>
      <c r="G87" s="273">
        <f t="shared" si="7"/>
        <v>0</v>
      </c>
      <c r="H87" s="229"/>
      <c r="I87" s="229"/>
      <c r="J87" s="229"/>
      <c r="K87" s="229"/>
      <c r="L87" s="229"/>
      <c r="M87" s="229"/>
      <c r="N87" s="229"/>
      <c r="O87" s="229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ht="20.100000000000001" customHeight="1" thickBot="1">
      <c r="A88" s="403"/>
      <c r="B88" s="404"/>
      <c r="C88" s="404"/>
      <c r="D88" s="242" t="s">
        <v>8</v>
      </c>
      <c r="E88" s="243"/>
      <c r="F88" s="326"/>
      <c r="G88" s="273">
        <f t="shared" si="7"/>
        <v>0</v>
      </c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  <row r="89" spans="1:26" ht="20.100000000000001" customHeight="1" thickTop="1">
      <c r="A89" s="399"/>
      <c r="B89" s="400"/>
      <c r="C89" s="400"/>
      <c r="D89" s="244" t="s">
        <v>6</v>
      </c>
      <c r="E89" s="243"/>
      <c r="F89" s="326"/>
      <c r="G89" s="273">
        <f t="shared" si="7"/>
        <v>0</v>
      </c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</row>
    <row r="90" spans="1:26" ht="20.100000000000001" customHeight="1" thickBot="1">
      <c r="A90" s="403"/>
      <c r="B90" s="404"/>
      <c r="C90" s="404"/>
      <c r="D90" s="242" t="s">
        <v>8</v>
      </c>
      <c r="E90" s="243"/>
      <c r="F90" s="326"/>
      <c r="G90" s="273">
        <f t="shared" si="7"/>
        <v>0</v>
      </c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</row>
    <row r="91" spans="1:26" ht="20.100000000000001" customHeight="1" thickTop="1">
      <c r="A91" s="399"/>
      <c r="B91" s="400"/>
      <c r="C91" s="400"/>
      <c r="D91" s="244" t="s">
        <v>6</v>
      </c>
      <c r="E91" s="243"/>
      <c r="F91" s="326"/>
      <c r="G91" s="273">
        <f t="shared" si="7"/>
        <v>0</v>
      </c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</row>
    <row r="92" spans="1:26" ht="20.100000000000001" customHeight="1" thickBot="1">
      <c r="A92" s="403"/>
      <c r="B92" s="404"/>
      <c r="C92" s="404"/>
      <c r="D92" s="242" t="s">
        <v>8</v>
      </c>
      <c r="E92" s="243"/>
      <c r="F92" s="326"/>
      <c r="G92" s="273">
        <f t="shared" si="7"/>
        <v>0</v>
      </c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</row>
    <row r="93" spans="1:26" ht="20.100000000000001" customHeight="1" thickTop="1">
      <c r="A93" s="399"/>
      <c r="B93" s="400"/>
      <c r="C93" s="400"/>
      <c r="D93" s="244" t="s">
        <v>6</v>
      </c>
      <c r="E93" s="243"/>
      <c r="F93" s="326"/>
      <c r="G93" s="273">
        <f t="shared" si="7"/>
        <v>0</v>
      </c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</row>
    <row r="94" spans="1:26" ht="20.100000000000001" customHeight="1" thickBot="1">
      <c r="A94" s="403"/>
      <c r="B94" s="404"/>
      <c r="C94" s="404"/>
      <c r="D94" s="242" t="s">
        <v>8</v>
      </c>
      <c r="E94" s="243"/>
      <c r="F94" s="326"/>
      <c r="G94" s="273">
        <f t="shared" si="7"/>
        <v>0</v>
      </c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</row>
    <row r="95" spans="1:26" ht="20.100000000000001" customHeight="1" thickTop="1">
      <c r="A95" s="399"/>
      <c r="B95" s="400"/>
      <c r="C95" s="400"/>
      <c r="D95" s="244" t="s">
        <v>6</v>
      </c>
      <c r="E95" s="243"/>
      <c r="F95" s="326"/>
      <c r="G95" s="273">
        <f t="shared" si="7"/>
        <v>0</v>
      </c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</row>
    <row r="96" spans="1:26" ht="20.100000000000001" customHeight="1" thickBot="1">
      <c r="A96" s="403"/>
      <c r="B96" s="404"/>
      <c r="C96" s="404"/>
      <c r="D96" s="242" t="s">
        <v>8</v>
      </c>
      <c r="E96" s="243"/>
      <c r="F96" s="326"/>
      <c r="G96" s="273">
        <f t="shared" si="7"/>
        <v>0</v>
      </c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</row>
    <row r="97" spans="1:26" ht="20.100000000000001" customHeight="1" thickTop="1">
      <c r="A97" s="399"/>
      <c r="B97" s="400"/>
      <c r="C97" s="400"/>
      <c r="D97" s="244" t="s">
        <v>6</v>
      </c>
      <c r="E97" s="243"/>
      <c r="F97" s="326"/>
      <c r="G97" s="273">
        <f t="shared" si="7"/>
        <v>0</v>
      </c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</row>
    <row r="98" spans="1:26" s="196" customFormat="1" ht="20.100000000000001" customHeight="1" thickBot="1">
      <c r="A98" s="403"/>
      <c r="B98" s="404"/>
      <c r="C98" s="404"/>
      <c r="D98" s="242" t="s">
        <v>8</v>
      </c>
      <c r="E98" s="243"/>
      <c r="F98" s="326"/>
      <c r="G98" s="273">
        <f t="shared" si="7"/>
        <v>0</v>
      </c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</row>
    <row r="99" spans="1:26" ht="20.100000000000001" customHeight="1" thickTop="1">
      <c r="A99" s="399"/>
      <c r="B99" s="400"/>
      <c r="C99" s="400"/>
      <c r="D99" s="239" t="s">
        <v>6</v>
      </c>
      <c r="E99" s="243"/>
      <c r="F99" s="326"/>
      <c r="G99" s="273">
        <f t="shared" si="7"/>
        <v>0</v>
      </c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spans="1:26" ht="20.100000000000001" customHeight="1" thickBot="1">
      <c r="A100" s="403"/>
      <c r="B100" s="404"/>
      <c r="C100" s="404"/>
      <c r="D100" s="245" t="s">
        <v>8</v>
      </c>
      <c r="E100" s="243"/>
      <c r="F100" s="326"/>
      <c r="G100" s="273">
        <f t="shared" si="7"/>
        <v>0</v>
      </c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</row>
    <row r="101" spans="1:26" s="196" customFormat="1" ht="20.100000000000001" customHeight="1" thickTop="1">
      <c r="A101" s="399"/>
      <c r="B101" s="400"/>
      <c r="C101" s="400"/>
      <c r="D101" s="244" t="s">
        <v>6</v>
      </c>
      <c r="E101" s="243"/>
      <c r="F101" s="326"/>
      <c r="G101" s="273">
        <f t="shared" si="7"/>
        <v>0</v>
      </c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</row>
    <row r="102" spans="1:26" s="196" customFormat="1" ht="20.100000000000001" customHeight="1" thickBot="1">
      <c r="A102" s="403"/>
      <c r="B102" s="404"/>
      <c r="C102" s="404"/>
      <c r="D102" s="242" t="s">
        <v>8</v>
      </c>
      <c r="E102" s="243"/>
      <c r="F102" s="326"/>
      <c r="G102" s="273">
        <f t="shared" si="7"/>
        <v>0</v>
      </c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</row>
    <row r="103" spans="1:26" s="196" customFormat="1" ht="20.100000000000001" customHeight="1" thickTop="1">
      <c r="A103" s="399"/>
      <c r="B103" s="400"/>
      <c r="C103" s="400"/>
      <c r="D103" s="244" t="s">
        <v>6</v>
      </c>
      <c r="E103" s="243"/>
      <c r="F103" s="326"/>
      <c r="G103" s="273">
        <f t="shared" si="7"/>
        <v>0</v>
      </c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</row>
    <row r="104" spans="1:26" s="196" customFormat="1" ht="20.100000000000001" customHeight="1" thickBot="1">
      <c r="A104" s="403"/>
      <c r="B104" s="404"/>
      <c r="C104" s="404"/>
      <c r="D104" s="269" t="s">
        <v>8</v>
      </c>
      <c r="E104" s="270"/>
      <c r="F104" s="327"/>
      <c r="G104" s="275">
        <f t="shared" si="7"/>
        <v>0</v>
      </c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</row>
    <row r="105" spans="1:26" s="196" customFormat="1" ht="20.100000000000001" customHeight="1" thickTop="1" thickBot="1">
      <c r="A105" s="276"/>
      <c r="B105" s="247"/>
      <c r="C105" s="260"/>
      <c r="D105" s="283" t="s">
        <v>61</v>
      </c>
      <c r="E105" s="284">
        <f>E85+E87+E89+E91+E93+E95+E97+E99+E101+E103</f>
        <v>0</v>
      </c>
      <c r="F105" s="284">
        <f>F85+F87+F89+F91+F93+F95+F97+F99+F101+F103</f>
        <v>0</v>
      </c>
      <c r="G105" s="273">
        <f t="shared" si="7"/>
        <v>0</v>
      </c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</row>
    <row r="106" spans="1:26" s="196" customFormat="1" ht="20.100000000000001" customHeight="1" thickTop="1" thickBot="1">
      <c r="A106" s="276"/>
      <c r="B106" s="247"/>
      <c r="C106" s="260"/>
      <c r="D106" s="254" t="s">
        <v>62</v>
      </c>
      <c r="E106" s="255">
        <f>E86+E88+E90+E92+E94+E96+E98+E100+E102+E104</f>
        <v>0</v>
      </c>
      <c r="F106" s="255">
        <f t="shared" ref="F106" si="8">F86+F88+F90+F92+F94+F96+F98+F100+F102+F104</f>
        <v>0</v>
      </c>
      <c r="G106" s="277">
        <f t="shared" si="7"/>
        <v>0</v>
      </c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</row>
    <row r="107" spans="1:26" s="196" customFormat="1" ht="20.100000000000001" customHeight="1" thickTop="1" thickBot="1">
      <c r="A107" s="261"/>
      <c r="B107" s="261"/>
      <c r="C107" s="261"/>
      <c r="D107" s="262"/>
      <c r="E107" s="261"/>
      <c r="F107" s="262"/>
      <c r="G107" s="262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</row>
    <row r="108" spans="1:26" s="196" customFormat="1" ht="20.100000000000001" customHeight="1" thickTop="1" thickBot="1">
      <c r="A108" s="279" t="s">
        <v>70</v>
      </c>
      <c r="B108" s="259"/>
      <c r="C108" s="259"/>
      <c r="D108" s="237"/>
      <c r="E108" s="238" t="s">
        <v>64</v>
      </c>
      <c r="F108" s="266" t="s">
        <v>65</v>
      </c>
      <c r="G108" s="272" t="s">
        <v>66</v>
      </c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</row>
    <row r="109" spans="1:26" ht="20.100000000000001" customHeight="1" thickTop="1">
      <c r="A109" s="399"/>
      <c r="B109" s="400"/>
      <c r="C109" s="400"/>
      <c r="D109" s="239" t="s">
        <v>6</v>
      </c>
      <c r="E109" s="240"/>
      <c r="F109" s="325"/>
      <c r="G109" s="273">
        <f t="shared" ref="G109:G112" si="9">E109+F109</f>
        <v>0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</row>
    <row r="110" spans="1:26" ht="20.100000000000001" customHeight="1" thickBot="1">
      <c r="A110" s="403"/>
      <c r="B110" s="404"/>
      <c r="C110" s="404"/>
      <c r="D110" s="242" t="s">
        <v>8</v>
      </c>
      <c r="E110" s="243"/>
      <c r="F110" s="326"/>
      <c r="G110" s="273">
        <f t="shared" si="9"/>
        <v>0</v>
      </c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</row>
    <row r="111" spans="1:26" ht="20.100000000000001" customHeight="1" thickTop="1">
      <c r="A111" s="399"/>
      <c r="B111" s="400"/>
      <c r="C111" s="400"/>
      <c r="D111" s="239" t="s">
        <v>6</v>
      </c>
      <c r="E111" s="240"/>
      <c r="F111" s="325"/>
      <c r="G111" s="273">
        <f t="shared" si="9"/>
        <v>0</v>
      </c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</row>
    <row r="112" spans="1:26" ht="20.100000000000001" customHeight="1" thickBot="1">
      <c r="A112" s="403"/>
      <c r="B112" s="404"/>
      <c r="C112" s="404"/>
      <c r="D112" s="269" t="s">
        <v>8</v>
      </c>
      <c r="E112" s="270"/>
      <c r="F112" s="327"/>
      <c r="G112" s="275">
        <f t="shared" si="9"/>
        <v>0</v>
      </c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</row>
    <row r="113" spans="1:26" ht="20.100000000000001" customHeight="1" thickTop="1" thickBot="1">
      <c r="A113" s="276"/>
      <c r="B113" s="247"/>
      <c r="C113" s="260"/>
      <c r="D113" s="283" t="s">
        <v>61</v>
      </c>
      <c r="E113" s="284">
        <f t="shared" ref="E113:G113" si="10">E109+E111</f>
        <v>0</v>
      </c>
      <c r="F113" s="284">
        <f t="shared" si="10"/>
        <v>0</v>
      </c>
      <c r="G113" s="285">
        <f t="shared" si="10"/>
        <v>0</v>
      </c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</row>
    <row r="114" spans="1:26" ht="20.100000000000001" customHeight="1" thickTop="1" thickBot="1">
      <c r="A114" s="276"/>
      <c r="B114" s="247"/>
      <c r="C114" s="260"/>
      <c r="D114" s="254" t="s">
        <v>62</v>
      </c>
      <c r="E114" s="255">
        <f t="shared" ref="E114:G114" si="11">E110+E112</f>
        <v>0</v>
      </c>
      <c r="F114" s="255">
        <f t="shared" si="11"/>
        <v>0</v>
      </c>
      <c r="G114" s="281">
        <f t="shared" si="11"/>
        <v>0</v>
      </c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</row>
    <row r="115" spans="1:26" s="196" customFormat="1" ht="20.100000000000001" customHeight="1" thickTop="1" thickBot="1">
      <c r="A115" s="454"/>
      <c r="B115" s="455"/>
      <c r="C115" s="458"/>
      <c r="D115" s="456"/>
      <c r="E115" s="459"/>
      <c r="F115" s="459"/>
      <c r="G115" s="459"/>
      <c r="H115" s="363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</row>
    <row r="116" spans="1:26" ht="20.100000000000001" customHeight="1" thickTop="1">
      <c r="A116" s="449" t="s">
        <v>83</v>
      </c>
      <c r="B116" s="450"/>
      <c r="C116" s="450"/>
      <c r="D116" s="451"/>
      <c r="E116" s="450" t="s">
        <v>84</v>
      </c>
      <c r="F116" s="450"/>
      <c r="G116" s="452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</row>
    <row r="117" spans="1:26" ht="20.100000000000001" customHeight="1" thickBot="1">
      <c r="A117" s="403"/>
      <c r="B117" s="404"/>
      <c r="C117" s="404"/>
      <c r="D117" s="419"/>
      <c r="E117" s="404"/>
      <c r="F117" s="404"/>
      <c r="G117" s="418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</row>
    <row r="118" spans="1:26" ht="20.100000000000001" customHeight="1" thickTop="1" thickBot="1">
      <c r="A118" s="279" t="s">
        <v>72</v>
      </c>
      <c r="B118" s="259"/>
      <c r="C118" s="259"/>
      <c r="D118" s="237"/>
      <c r="E118" s="238" t="s">
        <v>64</v>
      </c>
      <c r="F118" s="266" t="s">
        <v>65</v>
      </c>
      <c r="G118" s="272" t="s">
        <v>66</v>
      </c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</row>
    <row r="119" spans="1:26" s="196" customFormat="1" ht="20.100000000000001" customHeight="1" thickTop="1">
      <c r="A119" s="401"/>
      <c r="B119" s="402"/>
      <c r="C119" s="402"/>
      <c r="D119" s="239" t="s">
        <v>6</v>
      </c>
      <c r="E119" s="240"/>
      <c r="F119" s="325"/>
      <c r="G119" s="273">
        <f t="shared" ref="G119:G130" si="12">E119+F119</f>
        <v>0</v>
      </c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</row>
    <row r="120" spans="1:26" ht="20.100000000000001" customHeight="1" thickBot="1">
      <c r="A120" s="397"/>
      <c r="B120" s="398"/>
      <c r="C120" s="398"/>
      <c r="D120" s="242" t="s">
        <v>8</v>
      </c>
      <c r="E120" s="243"/>
      <c r="F120" s="326"/>
      <c r="G120" s="273">
        <f t="shared" si="12"/>
        <v>0</v>
      </c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</row>
    <row r="121" spans="1:26" s="196" customFormat="1" ht="20.100000000000001" customHeight="1" thickTop="1">
      <c r="A121" s="401"/>
      <c r="B121" s="402"/>
      <c r="C121" s="402"/>
      <c r="D121" s="244" t="s">
        <v>6</v>
      </c>
      <c r="E121" s="243"/>
      <c r="F121" s="326"/>
      <c r="G121" s="273">
        <f t="shared" si="12"/>
        <v>0</v>
      </c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</row>
    <row r="122" spans="1:26" s="196" customFormat="1" ht="20.100000000000001" customHeight="1" thickBot="1">
      <c r="A122" s="397"/>
      <c r="B122" s="398"/>
      <c r="C122" s="398"/>
      <c r="D122" s="242" t="s">
        <v>8</v>
      </c>
      <c r="E122" s="243"/>
      <c r="F122" s="326"/>
      <c r="G122" s="273">
        <f t="shared" si="12"/>
        <v>0</v>
      </c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</row>
    <row r="123" spans="1:26" s="196" customFormat="1" ht="20.100000000000001" customHeight="1" thickTop="1">
      <c r="A123" s="401"/>
      <c r="B123" s="402"/>
      <c r="C123" s="402"/>
      <c r="D123" s="244" t="s">
        <v>6</v>
      </c>
      <c r="E123" s="243"/>
      <c r="F123" s="326"/>
      <c r="G123" s="273">
        <f t="shared" si="12"/>
        <v>0</v>
      </c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</row>
    <row r="124" spans="1:26" s="196" customFormat="1" ht="20.100000000000001" customHeight="1" thickBot="1">
      <c r="A124" s="397"/>
      <c r="B124" s="398"/>
      <c r="C124" s="398"/>
      <c r="D124" s="242" t="s">
        <v>8</v>
      </c>
      <c r="E124" s="243"/>
      <c r="F124" s="326"/>
      <c r="G124" s="273">
        <f t="shared" si="12"/>
        <v>0</v>
      </c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</row>
    <row r="125" spans="1:26" s="196" customFormat="1" ht="20.100000000000001" customHeight="1" thickTop="1">
      <c r="A125" s="401"/>
      <c r="B125" s="402"/>
      <c r="C125" s="402"/>
      <c r="D125" s="244" t="s">
        <v>6</v>
      </c>
      <c r="E125" s="243"/>
      <c r="F125" s="326"/>
      <c r="G125" s="273">
        <f t="shared" si="12"/>
        <v>0</v>
      </c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</row>
    <row r="126" spans="1:26" s="196" customFormat="1" ht="20.100000000000001" customHeight="1" thickBot="1">
      <c r="A126" s="397"/>
      <c r="B126" s="398"/>
      <c r="C126" s="398"/>
      <c r="D126" s="242" t="s">
        <v>8</v>
      </c>
      <c r="E126" s="243"/>
      <c r="F126" s="326"/>
      <c r="G126" s="273">
        <f t="shared" si="12"/>
        <v>0</v>
      </c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</row>
    <row r="127" spans="1:26" ht="20.100000000000001" customHeight="1" thickTop="1">
      <c r="A127" s="401"/>
      <c r="B127" s="402"/>
      <c r="C127" s="402"/>
      <c r="D127" s="244" t="s">
        <v>6</v>
      </c>
      <c r="E127" s="243"/>
      <c r="F127" s="326"/>
      <c r="G127" s="273">
        <f t="shared" si="12"/>
        <v>0</v>
      </c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</row>
    <row r="128" spans="1:26" ht="20.100000000000001" customHeight="1" thickBot="1">
      <c r="A128" s="397"/>
      <c r="B128" s="398"/>
      <c r="C128" s="398"/>
      <c r="D128" s="242" t="s">
        <v>8</v>
      </c>
      <c r="E128" s="243"/>
      <c r="F128" s="326"/>
      <c r="G128" s="273">
        <f t="shared" si="12"/>
        <v>0</v>
      </c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</row>
    <row r="129" spans="1:26" ht="20.100000000000001" customHeight="1" thickTop="1">
      <c r="A129" s="401"/>
      <c r="B129" s="402"/>
      <c r="C129" s="402"/>
      <c r="D129" s="244" t="s">
        <v>6</v>
      </c>
      <c r="E129" s="243"/>
      <c r="F129" s="326"/>
      <c r="G129" s="273">
        <f t="shared" si="12"/>
        <v>0</v>
      </c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</row>
    <row r="130" spans="1:26" ht="20.100000000000001" customHeight="1" thickBot="1">
      <c r="A130" s="397"/>
      <c r="B130" s="398"/>
      <c r="C130" s="398"/>
      <c r="D130" s="269" t="s">
        <v>8</v>
      </c>
      <c r="E130" s="246"/>
      <c r="F130" s="328"/>
      <c r="G130" s="329">
        <f t="shared" si="12"/>
        <v>0</v>
      </c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</row>
    <row r="131" spans="1:26" ht="20.100000000000001" customHeight="1" thickTop="1">
      <c r="A131" s="401"/>
      <c r="B131" s="402"/>
      <c r="C131" s="402"/>
      <c r="D131" s="244" t="s">
        <v>6</v>
      </c>
      <c r="E131" s="243"/>
      <c r="F131" s="330"/>
      <c r="G131" s="331">
        <f t="shared" ref="G131:G132" si="13">E131+F131</f>
        <v>0</v>
      </c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</row>
    <row r="132" spans="1:26" s="196" customFormat="1" ht="20.100000000000001" customHeight="1" thickBot="1">
      <c r="A132" s="397"/>
      <c r="B132" s="398"/>
      <c r="C132" s="398"/>
      <c r="D132" s="269" t="s">
        <v>8</v>
      </c>
      <c r="E132" s="270"/>
      <c r="F132" s="327"/>
      <c r="G132" s="275">
        <f t="shared" si="13"/>
        <v>0</v>
      </c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</row>
    <row r="133" spans="1:26" s="196" customFormat="1" ht="20.100000000000001" customHeight="1" thickTop="1" thickBot="1">
      <c r="A133" s="276"/>
      <c r="B133" s="247"/>
      <c r="C133" s="260"/>
      <c r="D133" s="283" t="s">
        <v>61</v>
      </c>
      <c r="E133" s="284">
        <f t="shared" ref="E133:G134" si="14">E119+E121+E123+E125+E127+E129+E131</f>
        <v>0</v>
      </c>
      <c r="F133" s="284">
        <f t="shared" si="14"/>
        <v>0</v>
      </c>
      <c r="G133" s="280">
        <f t="shared" si="14"/>
        <v>0</v>
      </c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</row>
    <row r="134" spans="1:26" ht="20.100000000000001" customHeight="1" thickTop="1" thickBot="1">
      <c r="A134" s="276"/>
      <c r="B134" s="247"/>
      <c r="C134" s="260"/>
      <c r="D134" s="254" t="s">
        <v>62</v>
      </c>
      <c r="E134" s="255">
        <f t="shared" si="14"/>
        <v>0</v>
      </c>
      <c r="F134" s="255">
        <f t="shared" si="14"/>
        <v>0</v>
      </c>
      <c r="G134" s="281">
        <f t="shared" si="14"/>
        <v>0</v>
      </c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spans="1:26" ht="20.100000000000001" customHeight="1" thickTop="1" thickBot="1">
      <c r="A135" s="261"/>
      <c r="B135" s="261"/>
      <c r="C135" s="261"/>
      <c r="D135" s="262"/>
      <c r="E135" s="261"/>
      <c r="F135" s="262"/>
      <c r="G135" s="262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</row>
    <row r="136" spans="1:26" ht="20.100000000000001" customHeight="1" thickTop="1" thickBot="1">
      <c r="A136" s="279" t="s">
        <v>71</v>
      </c>
      <c r="B136" s="259"/>
      <c r="C136" s="259"/>
      <c r="D136" s="237"/>
      <c r="E136" s="238" t="s">
        <v>64</v>
      </c>
      <c r="F136" s="266" t="s">
        <v>65</v>
      </c>
      <c r="G136" s="272" t="s">
        <v>66</v>
      </c>
      <c r="H136" s="229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</row>
    <row r="137" spans="1:26" ht="20.100000000000001" customHeight="1" thickTop="1">
      <c r="A137" s="399"/>
      <c r="B137" s="400"/>
      <c r="C137" s="400"/>
      <c r="D137" s="239" t="s">
        <v>6</v>
      </c>
      <c r="E137" s="240"/>
      <c r="F137" s="325"/>
      <c r="G137" s="273">
        <f t="shared" ref="G137:G140" si="15">E137+F137</f>
        <v>0</v>
      </c>
      <c r="H137" s="229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</row>
    <row r="138" spans="1:26" ht="20.100000000000001" customHeight="1" thickBot="1">
      <c r="A138" s="397"/>
      <c r="B138" s="398"/>
      <c r="C138" s="398"/>
      <c r="D138" s="242" t="s">
        <v>8</v>
      </c>
      <c r="E138" s="243"/>
      <c r="F138" s="326"/>
      <c r="G138" s="273">
        <f t="shared" si="15"/>
        <v>0</v>
      </c>
      <c r="H138" s="229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</row>
    <row r="139" spans="1:26" ht="20.100000000000001" customHeight="1" thickTop="1">
      <c r="A139" s="399"/>
      <c r="B139" s="400"/>
      <c r="C139" s="400"/>
      <c r="D139" s="239" t="s">
        <v>6</v>
      </c>
      <c r="E139" s="240"/>
      <c r="F139" s="325"/>
      <c r="G139" s="273">
        <f t="shared" si="15"/>
        <v>0</v>
      </c>
      <c r="H139" s="229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</row>
    <row r="140" spans="1:26" ht="20.100000000000001" customHeight="1" thickBot="1">
      <c r="A140" s="397"/>
      <c r="B140" s="398"/>
      <c r="C140" s="398"/>
      <c r="D140" s="242" t="s">
        <v>8</v>
      </c>
      <c r="E140" s="246"/>
      <c r="F140" s="328"/>
      <c r="G140" s="329">
        <f t="shared" si="15"/>
        <v>0</v>
      </c>
      <c r="H140" s="229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</row>
    <row r="141" spans="1:26" ht="20.100000000000001" customHeight="1" thickTop="1">
      <c r="A141" s="399"/>
      <c r="B141" s="400"/>
      <c r="C141" s="400"/>
      <c r="D141" s="239" t="s">
        <v>6</v>
      </c>
      <c r="E141" s="243"/>
      <c r="F141" s="330"/>
      <c r="G141" s="331">
        <f t="shared" ref="G141:G142" si="16">E141+F141</f>
        <v>0</v>
      </c>
      <c r="H141" s="229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</row>
    <row r="142" spans="1:26" ht="20.100000000000001" customHeight="1" thickBot="1">
      <c r="A142" s="397"/>
      <c r="B142" s="398"/>
      <c r="C142" s="398"/>
      <c r="D142" s="242" t="s">
        <v>8</v>
      </c>
      <c r="E142" s="243"/>
      <c r="F142" s="326"/>
      <c r="G142" s="273">
        <f t="shared" si="16"/>
        <v>0</v>
      </c>
      <c r="H142" s="229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</row>
    <row r="143" spans="1:26" ht="20.100000000000001" customHeight="1" thickTop="1">
      <c r="A143" s="399"/>
      <c r="B143" s="400"/>
      <c r="C143" s="400"/>
      <c r="D143" s="239" t="s">
        <v>6</v>
      </c>
      <c r="E143" s="240"/>
      <c r="F143" s="325"/>
      <c r="G143" s="273">
        <f t="shared" ref="G143:G144" si="17">E143+F143</f>
        <v>0</v>
      </c>
      <c r="H143" s="229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</row>
    <row r="144" spans="1:26" ht="20.100000000000001" customHeight="1" thickBot="1">
      <c r="A144" s="397"/>
      <c r="B144" s="398"/>
      <c r="C144" s="398"/>
      <c r="D144" s="269" t="s">
        <v>8</v>
      </c>
      <c r="E144" s="270"/>
      <c r="F144" s="327"/>
      <c r="G144" s="275">
        <f t="shared" si="17"/>
        <v>0</v>
      </c>
      <c r="H144" s="229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</row>
    <row r="145" spans="1:26" s="196" customFormat="1" ht="20.100000000000001" customHeight="1" thickTop="1" thickBot="1">
      <c r="A145" s="276"/>
      <c r="B145" s="247"/>
      <c r="C145" s="248"/>
      <c r="D145" s="283" t="s">
        <v>61</v>
      </c>
      <c r="E145" s="284">
        <f>E139+E141+E137+E143</f>
        <v>0</v>
      </c>
      <c r="F145" s="284">
        <f>F139+F141+F137+F143</f>
        <v>0</v>
      </c>
      <c r="G145" s="273">
        <f t="shared" ref="G145:G146" si="18">E145+F145</f>
        <v>0</v>
      </c>
      <c r="H145" s="229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</row>
    <row r="146" spans="1:26" ht="20.100000000000001" customHeight="1" thickTop="1" thickBot="1">
      <c r="A146" s="276"/>
      <c r="B146" s="247"/>
      <c r="C146" s="248"/>
      <c r="D146" s="254" t="s">
        <v>62</v>
      </c>
      <c r="E146" s="255">
        <f>E140+E144+E138+E142</f>
        <v>0</v>
      </c>
      <c r="F146" s="255">
        <f>F140+F144+F138+F142</f>
        <v>0</v>
      </c>
      <c r="G146" s="277">
        <f t="shared" si="18"/>
        <v>0</v>
      </c>
      <c r="H146" s="229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</row>
    <row r="147" spans="1:26" ht="20.100000000000001" customHeight="1" thickTop="1" thickBot="1">
      <c r="A147" s="262"/>
      <c r="B147" s="262"/>
      <c r="C147" s="262"/>
      <c r="D147" s="262"/>
      <c r="E147" s="262"/>
      <c r="F147" s="262"/>
      <c r="G147" s="262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</row>
    <row r="148" spans="1:26" ht="20.100000000000001" customHeight="1" thickTop="1" thickBot="1">
      <c r="A148" s="279" t="s">
        <v>75</v>
      </c>
      <c r="B148" s="259"/>
      <c r="C148" s="259"/>
      <c r="D148" s="237"/>
      <c r="E148" s="238" t="s">
        <v>64</v>
      </c>
      <c r="F148" s="266" t="s">
        <v>65</v>
      </c>
      <c r="G148" s="272" t="s">
        <v>66</v>
      </c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</row>
    <row r="149" spans="1:26" s="288" customFormat="1" ht="20.100000000000001" customHeight="1" thickTop="1">
      <c r="A149" s="399"/>
      <c r="B149" s="400"/>
      <c r="C149" s="400"/>
      <c r="D149" s="239" t="s">
        <v>6</v>
      </c>
      <c r="E149" s="240"/>
      <c r="F149" s="325"/>
      <c r="G149" s="273">
        <f t="shared" ref="G149:G158" si="19">E149+F149</f>
        <v>0</v>
      </c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</row>
    <row r="150" spans="1:26" s="196" customFormat="1" ht="20.100000000000001" customHeight="1" thickBot="1">
      <c r="A150" s="397"/>
      <c r="B150" s="398"/>
      <c r="C150" s="398"/>
      <c r="D150" s="242" t="s">
        <v>8</v>
      </c>
      <c r="E150" s="243"/>
      <c r="F150" s="326"/>
      <c r="G150" s="273">
        <f t="shared" si="19"/>
        <v>0</v>
      </c>
      <c r="H150" s="229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</row>
    <row r="151" spans="1:26" ht="20.100000000000001" customHeight="1" thickTop="1">
      <c r="A151" s="399"/>
      <c r="B151" s="400"/>
      <c r="C151" s="400"/>
      <c r="D151" s="239" t="s">
        <v>6</v>
      </c>
      <c r="E151" s="240"/>
      <c r="F151" s="325"/>
      <c r="G151" s="273">
        <f t="shared" si="19"/>
        <v>0</v>
      </c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</row>
    <row r="152" spans="1:26" ht="20.100000000000001" customHeight="1" thickBot="1">
      <c r="A152" s="397"/>
      <c r="B152" s="398"/>
      <c r="C152" s="398"/>
      <c r="D152" s="242" t="s">
        <v>8</v>
      </c>
      <c r="E152" s="246"/>
      <c r="F152" s="328"/>
      <c r="G152" s="329">
        <f t="shared" si="19"/>
        <v>0</v>
      </c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</row>
    <row r="153" spans="1:26" s="364" customFormat="1" ht="20.100000000000001" customHeight="1" thickTop="1">
      <c r="A153" s="399"/>
      <c r="B153" s="400"/>
      <c r="C153" s="400"/>
      <c r="D153" s="239" t="s">
        <v>6</v>
      </c>
      <c r="E153" s="243"/>
      <c r="F153" s="330"/>
      <c r="G153" s="331">
        <f t="shared" si="19"/>
        <v>0</v>
      </c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  <c r="V153" s="363"/>
      <c r="W153" s="363"/>
      <c r="X153" s="363"/>
      <c r="Y153" s="363"/>
      <c r="Z153" s="363"/>
    </row>
    <row r="154" spans="1:26" ht="20.100000000000001" customHeight="1" thickBot="1">
      <c r="A154" s="397"/>
      <c r="B154" s="398"/>
      <c r="C154" s="398"/>
      <c r="D154" s="242" t="s">
        <v>8</v>
      </c>
      <c r="E154" s="243"/>
      <c r="F154" s="326"/>
      <c r="G154" s="273">
        <f t="shared" si="19"/>
        <v>0</v>
      </c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</row>
    <row r="155" spans="1:26" ht="20.100000000000001" customHeight="1" thickTop="1">
      <c r="A155" s="399"/>
      <c r="B155" s="400"/>
      <c r="C155" s="400"/>
      <c r="D155" s="239" t="s">
        <v>6</v>
      </c>
      <c r="E155" s="240"/>
      <c r="F155" s="325"/>
      <c r="G155" s="273">
        <f t="shared" si="19"/>
        <v>0</v>
      </c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</row>
    <row r="156" spans="1:26" ht="20.100000000000001" customHeight="1" thickBot="1">
      <c r="A156" s="397"/>
      <c r="B156" s="398"/>
      <c r="C156" s="398"/>
      <c r="D156" s="269" t="s">
        <v>8</v>
      </c>
      <c r="E156" s="270"/>
      <c r="F156" s="327"/>
      <c r="G156" s="275">
        <f t="shared" si="19"/>
        <v>0</v>
      </c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</row>
    <row r="157" spans="1:26" ht="20.100000000000001" customHeight="1" thickTop="1" thickBot="1">
      <c r="A157" s="276"/>
      <c r="B157" s="247"/>
      <c r="C157" s="248"/>
      <c r="D157" s="283" t="s">
        <v>61</v>
      </c>
      <c r="E157" s="284">
        <f>E151+E153+E149+E155</f>
        <v>0</v>
      </c>
      <c r="F157" s="284">
        <f>F151+F153+F149+F155</f>
        <v>0</v>
      </c>
      <c r="G157" s="273">
        <f t="shared" si="19"/>
        <v>0</v>
      </c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</row>
    <row r="158" spans="1:26" ht="20.100000000000001" customHeight="1" thickTop="1" thickBot="1">
      <c r="A158" s="276"/>
      <c r="B158" s="247"/>
      <c r="C158" s="248"/>
      <c r="D158" s="254" t="s">
        <v>62</v>
      </c>
      <c r="E158" s="255">
        <f t="shared" ref="E158:F158" si="20">E152+E156</f>
        <v>0</v>
      </c>
      <c r="F158" s="255">
        <f t="shared" si="20"/>
        <v>0</v>
      </c>
      <c r="G158" s="277">
        <f t="shared" si="19"/>
        <v>0</v>
      </c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</row>
    <row r="159" spans="1:26" ht="20.100000000000001" customHeight="1" thickTop="1" thickBot="1">
      <c r="A159" s="454"/>
      <c r="B159" s="455"/>
      <c r="C159" s="454"/>
      <c r="D159" s="456"/>
      <c r="E159" s="459"/>
      <c r="F159" s="459"/>
      <c r="G159" s="457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</row>
    <row r="160" spans="1:26" ht="20.100000000000001" customHeight="1" thickTop="1">
      <c r="A160" s="449" t="s">
        <v>83</v>
      </c>
      <c r="B160" s="450"/>
      <c r="C160" s="450"/>
      <c r="D160" s="451"/>
      <c r="E160" s="450" t="s">
        <v>84</v>
      </c>
      <c r="F160" s="450"/>
      <c r="G160" s="452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</row>
    <row r="161" spans="1:26" ht="20.100000000000001" customHeight="1" thickBot="1">
      <c r="A161" s="403"/>
      <c r="B161" s="404"/>
      <c r="C161" s="404"/>
      <c r="D161" s="419"/>
      <c r="E161" s="404"/>
      <c r="F161" s="404"/>
      <c r="G161" s="418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</row>
    <row r="162" spans="1:26" s="196" customFormat="1" ht="20.100000000000001" customHeight="1" thickTop="1">
      <c r="A162" s="453"/>
      <c r="B162" s="365"/>
      <c r="C162" s="365"/>
      <c r="D162" s="365"/>
      <c r="E162" s="365"/>
      <c r="F162" s="365"/>
      <c r="G162" s="36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</row>
    <row r="163" spans="1:26" ht="20.100000000000001" customHeight="1" thickBot="1">
      <c r="A163" s="345" t="s">
        <v>77</v>
      </c>
      <c r="B163" s="320"/>
      <c r="C163" s="321"/>
      <c r="D163" s="322"/>
      <c r="E163" s="323"/>
      <c r="F163" s="323"/>
      <c r="G163" s="324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</row>
    <row r="164" spans="1:26" ht="20.100000000000001" customHeight="1" thickTop="1" thickBot="1">
      <c r="A164" s="409" t="s">
        <v>22</v>
      </c>
      <c r="B164" s="410"/>
      <c r="C164" s="410"/>
      <c r="D164" s="411"/>
      <c r="E164" s="238" t="s">
        <v>64</v>
      </c>
      <c r="F164" s="266" t="s">
        <v>65</v>
      </c>
      <c r="G164" s="272" t="s">
        <v>66</v>
      </c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</row>
    <row r="165" spans="1:26" ht="20.100000000000001" customHeight="1" thickTop="1" thickBot="1">
      <c r="A165" s="435" t="s">
        <v>78</v>
      </c>
      <c r="B165" s="436"/>
      <c r="C165" s="436"/>
      <c r="D165" s="437"/>
      <c r="E165" s="297">
        <f>E37+E63+E105+E113+E133+E145+E79+E157</f>
        <v>0</v>
      </c>
      <c r="F165" s="297">
        <f>F37+F63+F105+F113+F133+F145+F79+F157</f>
        <v>0</v>
      </c>
      <c r="G165" s="298">
        <f>E165+F165</f>
        <v>0</v>
      </c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</row>
    <row r="166" spans="1:26" s="196" customFormat="1" ht="20.100000000000001" customHeight="1" thickTop="1" thickBot="1">
      <c r="A166" s="347" t="s">
        <v>79</v>
      </c>
      <c r="B166" s="348"/>
      <c r="C166" s="348"/>
      <c r="D166" s="349"/>
      <c r="E166" s="299">
        <f>E38+E64+E106+E114+E134+E146+E80+E158</f>
        <v>0</v>
      </c>
      <c r="F166" s="299">
        <f>F38+F64+F105+F114+F134+F146+F80+F158</f>
        <v>0</v>
      </c>
      <c r="G166" s="299">
        <f>E166+F166</f>
        <v>0</v>
      </c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</row>
    <row r="167" spans="1:26" ht="20.100000000000001" customHeight="1" thickBot="1">
      <c r="A167" s="438" t="s">
        <v>73</v>
      </c>
      <c r="B167" s="439"/>
      <c r="C167" s="439"/>
      <c r="D167" s="440"/>
      <c r="E167" s="289">
        <f>SUM(E165:E166)</f>
        <v>0</v>
      </c>
      <c r="F167" s="289">
        <f>SUM(F165:F166)</f>
        <v>0</v>
      </c>
      <c r="G167" s="332">
        <f>SUM(G165:G166)</f>
        <v>0</v>
      </c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</row>
    <row r="168" spans="1:26" ht="20.100000000000001" customHeight="1" thickTop="1">
      <c r="A168" s="263"/>
      <c r="B168" s="263"/>
      <c r="C168" s="263"/>
      <c r="D168" s="263"/>
      <c r="E168" s="286"/>
      <c r="F168" s="286"/>
      <c r="G168" s="263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</row>
    <row r="169" spans="1:26" ht="20.100000000000001" customHeight="1" thickBot="1">
      <c r="A169" s="345" t="s">
        <v>76</v>
      </c>
      <c r="B169" s="290"/>
      <c r="C169" s="290"/>
      <c r="D169" s="290"/>
      <c r="E169" s="291"/>
      <c r="F169" s="291"/>
      <c r="G169" s="291"/>
    </row>
    <row r="170" spans="1:26" ht="20.100000000000001" customHeight="1" thickTop="1" thickBot="1">
      <c r="A170" s="441" t="s">
        <v>58</v>
      </c>
      <c r="B170" s="442"/>
      <c r="C170" s="442"/>
      <c r="D170" s="443"/>
      <c r="E170" s="292" t="s">
        <v>64</v>
      </c>
      <c r="F170" s="293" t="s">
        <v>65</v>
      </c>
      <c r="G170" s="294" t="s">
        <v>66</v>
      </c>
    </row>
    <row r="171" spans="1:26" ht="20.100000000000001" customHeight="1" thickTop="1" thickBot="1">
      <c r="A171" s="295" t="s">
        <v>23</v>
      </c>
      <c r="B171" s="337"/>
      <c r="C171" s="337"/>
      <c r="D171" s="341"/>
      <c r="E171" s="300">
        <f>E37+E38</f>
        <v>0</v>
      </c>
      <c r="F171" s="300">
        <f>F37</f>
        <v>0</v>
      </c>
      <c r="G171" s="304">
        <f t="shared" ref="G171:G179" si="21">E171+F171</f>
        <v>0</v>
      </c>
    </row>
    <row r="172" spans="1:26" ht="20.100000000000001" customHeight="1" thickTop="1" thickBot="1">
      <c r="A172" s="296" t="s">
        <v>80</v>
      </c>
      <c r="B172" s="338"/>
      <c r="C172" s="338"/>
      <c r="D172" s="342"/>
      <c r="E172" s="297">
        <f>E63</f>
        <v>0</v>
      </c>
      <c r="F172" s="303">
        <f>F63</f>
        <v>0</v>
      </c>
      <c r="G172" s="304">
        <f t="shared" si="21"/>
        <v>0</v>
      </c>
    </row>
    <row r="173" spans="1:26" ht="20.100000000000001" customHeight="1" thickTop="1" thickBot="1">
      <c r="A173" s="296" t="s">
        <v>16</v>
      </c>
      <c r="B173" s="338"/>
      <c r="C173" s="338"/>
      <c r="D173" s="342"/>
      <c r="E173" s="297">
        <f>E79+E80</f>
        <v>0</v>
      </c>
      <c r="F173" s="297">
        <f>F79+F80</f>
        <v>0</v>
      </c>
      <c r="G173" s="304">
        <f t="shared" si="21"/>
        <v>0</v>
      </c>
    </row>
    <row r="174" spans="1:26" ht="20.100000000000001" customHeight="1" thickTop="1" thickBot="1">
      <c r="A174" s="296" t="s">
        <v>11</v>
      </c>
      <c r="B174" s="338"/>
      <c r="C174" s="338"/>
      <c r="D174" s="342"/>
      <c r="E174" s="301">
        <f>E105</f>
        <v>0</v>
      </c>
      <c r="F174" s="302">
        <f>F105</f>
        <v>0</v>
      </c>
      <c r="G174" s="304">
        <f t="shared" si="21"/>
        <v>0</v>
      </c>
    </row>
    <row r="175" spans="1:26" ht="20.100000000000001" customHeight="1" thickTop="1" thickBot="1">
      <c r="A175" s="296" t="s">
        <v>18</v>
      </c>
      <c r="B175" s="338"/>
      <c r="C175" s="338"/>
      <c r="D175" s="342"/>
      <c r="E175" s="297">
        <f>E113</f>
        <v>0</v>
      </c>
      <c r="F175" s="303">
        <f>F113</f>
        <v>0</v>
      </c>
      <c r="G175" s="304">
        <f t="shared" si="21"/>
        <v>0</v>
      </c>
    </row>
    <row r="176" spans="1:26" ht="20.100000000000001" customHeight="1" thickTop="1" thickBot="1">
      <c r="A176" s="296" t="s">
        <v>19</v>
      </c>
      <c r="B176" s="338"/>
      <c r="C176" s="338"/>
      <c r="D176" s="342"/>
      <c r="E176" s="297">
        <f>E133+E134</f>
        <v>0</v>
      </c>
      <c r="F176" s="303">
        <f>F133</f>
        <v>0</v>
      </c>
      <c r="G176" s="304">
        <f t="shared" si="21"/>
        <v>0</v>
      </c>
    </row>
    <row r="177" spans="1:7" ht="17.25" thickTop="1" thickBot="1">
      <c r="A177" s="335" t="s">
        <v>50</v>
      </c>
      <c r="B177" s="339"/>
      <c r="C177" s="339"/>
      <c r="D177" s="343"/>
      <c r="E177" s="336">
        <f>E145</f>
        <v>0</v>
      </c>
      <c r="F177" s="336">
        <f>F145</f>
        <v>0</v>
      </c>
      <c r="G177" s="304">
        <f t="shared" si="21"/>
        <v>0</v>
      </c>
    </row>
    <row r="178" spans="1:7" ht="17.25" thickTop="1" thickBot="1">
      <c r="A178" s="334" t="s">
        <v>20</v>
      </c>
      <c r="B178" s="340"/>
      <c r="C178" s="340"/>
      <c r="D178" s="344"/>
      <c r="E178" s="333">
        <f>E157+E158</f>
        <v>0</v>
      </c>
      <c r="F178" s="333">
        <f>F157+F158</f>
        <v>0</v>
      </c>
      <c r="G178" s="285">
        <f t="shared" si="21"/>
        <v>0</v>
      </c>
    </row>
    <row r="179" spans="1:7" ht="17.25" thickTop="1" thickBot="1">
      <c r="A179" s="423" t="s">
        <v>73</v>
      </c>
      <c r="B179" s="424"/>
      <c r="C179" s="424"/>
      <c r="D179" s="425"/>
      <c r="E179" s="350">
        <f>SUM(E171:E178)</f>
        <v>0</v>
      </c>
      <c r="F179" s="350">
        <f>SUM(F171:F178)</f>
        <v>0</v>
      </c>
      <c r="G179" s="351">
        <f t="shared" si="21"/>
        <v>0</v>
      </c>
    </row>
    <row r="180" spans="1:7" ht="15.75" thickTop="1" thickBot="1">
      <c r="A180" s="305"/>
      <c r="B180" s="305"/>
      <c r="C180" s="305"/>
      <c r="D180" s="306"/>
      <c r="E180" s="306"/>
      <c r="F180" s="306"/>
      <c r="G180" s="306"/>
    </row>
    <row r="181" spans="1:7" ht="15" thickTop="1">
      <c r="A181" s="420" t="s">
        <v>63</v>
      </c>
      <c r="B181" s="421"/>
      <c r="C181" s="421"/>
      <c r="D181" s="421"/>
      <c r="E181" s="421"/>
      <c r="F181" s="421"/>
      <c r="G181" s="422"/>
    </row>
    <row r="182" spans="1:7" ht="14.25">
      <c r="A182" s="313"/>
      <c r="B182" s="264"/>
      <c r="C182" s="264"/>
      <c r="D182" s="264"/>
      <c r="E182" s="232"/>
      <c r="F182" s="287"/>
      <c r="G182" s="312"/>
    </row>
    <row r="183" spans="1:7" ht="14.25">
      <c r="A183" s="314"/>
      <c r="B183" s="307"/>
      <c r="C183" s="307"/>
      <c r="D183" s="307"/>
      <c r="E183" s="308"/>
      <c r="F183" s="309"/>
      <c r="G183" s="315"/>
    </row>
    <row r="184" spans="1:7" ht="14.25">
      <c r="A184" s="361" t="s">
        <v>59</v>
      </c>
      <c r="B184" s="290"/>
      <c r="C184" s="290"/>
      <c r="D184" s="362"/>
      <c r="E184" s="233"/>
      <c r="F184" s="290" t="s">
        <v>56</v>
      </c>
      <c r="G184" s="317"/>
    </row>
    <row r="185" spans="1:7" ht="14.25">
      <c r="A185" s="316"/>
      <c r="B185" s="265"/>
      <c r="C185" s="265"/>
      <c r="D185" s="265"/>
      <c r="E185" s="232"/>
      <c r="F185" s="233"/>
      <c r="G185" s="312"/>
    </row>
    <row r="186" spans="1:7" ht="14.25">
      <c r="A186" s="318"/>
      <c r="B186" s="310"/>
      <c r="C186" s="310"/>
      <c r="D186" s="310"/>
      <c r="E186" s="308"/>
      <c r="F186" s="311"/>
      <c r="G186" s="315"/>
    </row>
    <row r="187" spans="1:7" ht="14.25">
      <c r="A187" s="361" t="s">
        <v>91</v>
      </c>
      <c r="B187" s="290"/>
      <c r="C187" s="290"/>
      <c r="D187" s="362"/>
      <c r="E187" s="232"/>
      <c r="F187" s="290" t="s">
        <v>56</v>
      </c>
      <c r="G187" s="319"/>
    </row>
    <row r="188" spans="1:7" ht="15" thickBot="1">
      <c r="A188" s="426" t="s">
        <v>60</v>
      </c>
      <c r="B188" s="427"/>
      <c r="C188" s="427"/>
      <c r="D188" s="427"/>
      <c r="E188" s="427"/>
      <c r="F188" s="427"/>
      <c r="G188" s="428"/>
    </row>
    <row r="189" spans="1:7" ht="13.5" thickTop="1">
      <c r="E189" s="288"/>
      <c r="F189" s="288"/>
      <c r="G189" s="288"/>
    </row>
    <row r="190" spans="1:7">
      <c r="A190" s="448" t="s">
        <v>93</v>
      </c>
      <c r="B190" s="448"/>
      <c r="C190" s="448"/>
      <c r="D190" s="448"/>
      <c r="E190" s="448"/>
      <c r="F190" s="448"/>
      <c r="G190" s="448"/>
    </row>
    <row r="191" spans="1:7">
      <c r="A191" s="448"/>
      <c r="B191" s="448"/>
      <c r="C191" s="448"/>
      <c r="D191" s="448"/>
      <c r="E191" s="448"/>
      <c r="F191" s="448"/>
      <c r="G191" s="448"/>
    </row>
  </sheetData>
  <sheetProtection password="E4AC" sheet="1" objects="1" scenarios="1" formatCells="0" selectLockedCells="1"/>
  <mergeCells count="145">
    <mergeCell ref="A190:G191"/>
    <mergeCell ref="A40:D40"/>
    <mergeCell ref="E40:G40"/>
    <mergeCell ref="A41:D41"/>
    <mergeCell ref="E41:G41"/>
    <mergeCell ref="A82:D82"/>
    <mergeCell ref="E82:G82"/>
    <mergeCell ref="A83:D83"/>
    <mergeCell ref="E83:G83"/>
    <mergeCell ref="A116:D116"/>
    <mergeCell ref="E116:G116"/>
    <mergeCell ref="A117:D117"/>
    <mergeCell ref="E117:G117"/>
    <mergeCell ref="A160:D160"/>
    <mergeCell ref="E160:G160"/>
    <mergeCell ref="A161:D161"/>
    <mergeCell ref="E161:G161"/>
    <mergeCell ref="A181:G181"/>
    <mergeCell ref="A179:D179"/>
    <mergeCell ref="A188:G188"/>
    <mergeCell ref="E3:G3"/>
    <mergeCell ref="A3:D3"/>
    <mergeCell ref="E15:F15"/>
    <mergeCell ref="E14:F14"/>
    <mergeCell ref="A165:D165"/>
    <mergeCell ref="A167:D167"/>
    <mergeCell ref="A170:D170"/>
    <mergeCell ref="A27:C27"/>
    <mergeCell ref="A28:C28"/>
    <mergeCell ref="A29:C29"/>
    <mergeCell ref="A30:C30"/>
    <mergeCell ref="A32:C32"/>
    <mergeCell ref="A34:C34"/>
    <mergeCell ref="A164:D164"/>
    <mergeCell ref="A8:C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6:C36"/>
    <mergeCell ref="A31:C31"/>
    <mergeCell ref="A33:C33"/>
    <mergeCell ref="A35:C35"/>
    <mergeCell ref="A44:C44"/>
    <mergeCell ref="A43:C43"/>
    <mergeCell ref="I27:O27"/>
    <mergeCell ref="J15:O15"/>
    <mergeCell ref="L1:O1"/>
    <mergeCell ref="L10:O10"/>
    <mergeCell ref="A1:G1"/>
    <mergeCell ref="A5:G7"/>
    <mergeCell ref="E4:G4"/>
    <mergeCell ref="A4:D4"/>
    <mergeCell ref="A2:C2"/>
    <mergeCell ref="D2:G2"/>
    <mergeCell ref="A45:C45"/>
    <mergeCell ref="A47:C47"/>
    <mergeCell ref="A49:C49"/>
    <mergeCell ref="A67:C67"/>
    <mergeCell ref="A68:C68"/>
    <mergeCell ref="A56:C56"/>
    <mergeCell ref="A58:C58"/>
    <mergeCell ref="A60:C60"/>
    <mergeCell ref="A62:C62"/>
    <mergeCell ref="A51:C51"/>
    <mergeCell ref="A53:C53"/>
    <mergeCell ref="A55:C55"/>
    <mergeCell ref="A57:C57"/>
    <mergeCell ref="A59:C59"/>
    <mergeCell ref="A61:C61"/>
    <mergeCell ref="A46:C46"/>
    <mergeCell ref="A48:C48"/>
    <mergeCell ref="A50:C50"/>
    <mergeCell ref="A52:C52"/>
    <mergeCell ref="A54:C54"/>
    <mergeCell ref="A89:C89"/>
    <mergeCell ref="A91:C91"/>
    <mergeCell ref="A93:C93"/>
    <mergeCell ref="A95:C95"/>
    <mergeCell ref="A69:C69"/>
    <mergeCell ref="A71:C71"/>
    <mergeCell ref="A73:C73"/>
    <mergeCell ref="A75:C75"/>
    <mergeCell ref="A77:C77"/>
    <mergeCell ref="A70:C70"/>
    <mergeCell ref="A72:C72"/>
    <mergeCell ref="A74:C74"/>
    <mergeCell ref="A76:C76"/>
    <mergeCell ref="A78:C78"/>
    <mergeCell ref="A112:C112"/>
    <mergeCell ref="A120:C120"/>
    <mergeCell ref="A122:C122"/>
    <mergeCell ref="A124:C124"/>
    <mergeCell ref="A126:C126"/>
    <mergeCell ref="A104:C104"/>
    <mergeCell ref="A85:C85"/>
    <mergeCell ref="A109:C109"/>
    <mergeCell ref="A111:C111"/>
    <mergeCell ref="A110:C110"/>
    <mergeCell ref="A97:C97"/>
    <mergeCell ref="A99:C99"/>
    <mergeCell ref="A101:C101"/>
    <mergeCell ref="A103:C103"/>
    <mergeCell ref="A86:C86"/>
    <mergeCell ref="A88:C88"/>
    <mergeCell ref="A90:C90"/>
    <mergeCell ref="A92:C92"/>
    <mergeCell ref="A94:C94"/>
    <mergeCell ref="A96:C96"/>
    <mergeCell ref="A98:C98"/>
    <mergeCell ref="A100:C100"/>
    <mergeCell ref="A102:C102"/>
    <mergeCell ref="A87:C87"/>
    <mergeCell ref="A137:C137"/>
    <mergeCell ref="A139:C139"/>
    <mergeCell ref="A138:C138"/>
    <mergeCell ref="A140:C140"/>
    <mergeCell ref="A142:C142"/>
    <mergeCell ref="A128:C128"/>
    <mergeCell ref="A130:C130"/>
    <mergeCell ref="A132:C132"/>
    <mergeCell ref="A119:C119"/>
    <mergeCell ref="A121:C121"/>
    <mergeCell ref="A123:C123"/>
    <mergeCell ref="A125:C125"/>
    <mergeCell ref="A127:C127"/>
    <mergeCell ref="A129:C129"/>
    <mergeCell ref="A131:C131"/>
    <mergeCell ref="A156:C156"/>
    <mergeCell ref="A149:C149"/>
    <mergeCell ref="A151:C151"/>
    <mergeCell ref="A144:C144"/>
    <mergeCell ref="A141:C141"/>
    <mergeCell ref="A143:C143"/>
    <mergeCell ref="A153:C153"/>
    <mergeCell ref="A155:C155"/>
    <mergeCell ref="A150:C150"/>
    <mergeCell ref="A152:C152"/>
    <mergeCell ref="A154:C154"/>
  </mergeCells>
  <pageMargins left="0.26" right="0.26" top="0.25" bottom="0" header="0" footer="0.18"/>
  <pageSetup scale="89" fitToHeight="0" orientation="portrait" r:id="rId1"/>
  <headerFooter alignWithMargins="0"/>
  <rowBreaks count="3" manualBreakCount="3">
    <brk id="39" max="6" man="1"/>
    <brk id="81" max="6" man="1"/>
    <brk id="11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January-March</vt:lpstr>
      <vt:lpstr>April-June</vt:lpstr>
      <vt:lpstr>July-September</vt:lpstr>
      <vt:lpstr>October-December</vt:lpstr>
      <vt:lpstr>'October-December'!Print_Area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nolanmmour</dc:creator>
  <cp:lastModifiedBy>virrukjlfh</cp:lastModifiedBy>
  <cp:lastPrinted>2015-10-02T17:40:29Z</cp:lastPrinted>
  <dcterms:created xsi:type="dcterms:W3CDTF">2009-01-23T15:51:32Z</dcterms:created>
  <dcterms:modified xsi:type="dcterms:W3CDTF">2015-10-02T17:43:09Z</dcterms:modified>
</cp:coreProperties>
</file>